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5165" windowHeight="9120" tabRatio="757" activeTab="0"/>
  </bookViews>
  <sheets>
    <sheet name="Výsledková Listina" sheetId="1" r:id="rId1"/>
  </sheets>
  <definedNames/>
  <calcPr fullCalcOnLoad="1"/>
</workbook>
</file>

<file path=xl/sharedStrings.xml><?xml version="1.0" encoding="utf-8"?>
<sst xmlns="http://schemas.openxmlformats.org/spreadsheetml/2006/main" count="510" uniqueCount="292">
  <si>
    <t>Kategorie</t>
  </si>
  <si>
    <t>Pořadí</t>
  </si>
  <si>
    <t>Start</t>
  </si>
  <si>
    <t>Startovní číslo</t>
  </si>
  <si>
    <t>Oddíl</t>
  </si>
  <si>
    <t>Cílový čas</t>
  </si>
  <si>
    <t>Výsledný čas</t>
  </si>
  <si>
    <t>Ztráta</t>
  </si>
  <si>
    <t>Závod:</t>
  </si>
  <si>
    <t>Dne:</t>
  </si>
  <si>
    <t>Délka trati/ barva</t>
  </si>
  <si>
    <t>Délka trati / barva</t>
  </si>
  <si>
    <t>Příjmení a jméno</t>
  </si>
  <si>
    <t>3 Km / červená</t>
  </si>
  <si>
    <t>9 km (3 x 3) / červená</t>
  </si>
  <si>
    <t>6 km (3 + 3) červená</t>
  </si>
  <si>
    <t>TJ Sokol Kněhyně</t>
  </si>
  <si>
    <t>TJ Gumárny Zubří</t>
  </si>
  <si>
    <t>1</t>
  </si>
  <si>
    <t>Běh Vrchovinou 2013</t>
  </si>
  <si>
    <t>Muži          ročník 1995 a starší</t>
  </si>
  <si>
    <t>Ženy                ročník 1995 a starší</t>
  </si>
  <si>
    <t>4 km (2 + 2) / modrá</t>
  </si>
  <si>
    <t>Dorostenci starší ročník 1996 - 1997</t>
  </si>
  <si>
    <t>Dorostenky starší      ročník 1996 - 1997</t>
  </si>
  <si>
    <t>Dorostenci mladší     ročník 1998 - 1999</t>
  </si>
  <si>
    <t>Dorostenky mladší     ročník 1998 - 1999</t>
  </si>
  <si>
    <t>4 Km (2+2) modrá</t>
  </si>
  <si>
    <t>Žaci starší           ročník 2000 - 2001</t>
  </si>
  <si>
    <t>Žačky starší        ročník 2000 - 2001</t>
  </si>
  <si>
    <t>Žaci mladší         ročník 2002 - 2003</t>
  </si>
  <si>
    <t>Žačky mladší       ročník 2002 - 2003</t>
  </si>
  <si>
    <t>2 Km(1+1)/oranžová</t>
  </si>
  <si>
    <t>Předžáci              ročník 2004 a 2007</t>
  </si>
  <si>
    <t>500 m / růžová</t>
  </si>
  <si>
    <t>Předžačky           ročník 2004 a 2007</t>
  </si>
  <si>
    <t>Benjamínci          ročník 2008 a mladší</t>
  </si>
  <si>
    <t>Benjamínky           ročník 2008 a mladší</t>
  </si>
  <si>
    <t>300 m / žlutá</t>
  </si>
  <si>
    <t>4 km (2 + 2 )/ modrá</t>
  </si>
  <si>
    <t>Kristýn Vojtěch</t>
  </si>
  <si>
    <t>II. FC Aljaška VM</t>
  </si>
  <si>
    <t>Gold Martin</t>
  </si>
  <si>
    <t>LK Veřovice</t>
  </si>
  <si>
    <t>Pokormý Jakub</t>
  </si>
  <si>
    <t>Sazovský Jakub</t>
  </si>
  <si>
    <t>Pieš Dalibor</t>
  </si>
  <si>
    <t>Marková Beáta</t>
  </si>
  <si>
    <t>Nováková Anička</t>
  </si>
  <si>
    <t>Novák Ondra</t>
  </si>
  <si>
    <t>Šmíd Patrik</t>
  </si>
  <si>
    <t>Beránek Ondra</t>
  </si>
  <si>
    <t>Pokorný Jiří</t>
  </si>
  <si>
    <t>Pop Filip</t>
  </si>
  <si>
    <t>Šmíd Martin</t>
  </si>
  <si>
    <t>Pop Ondra</t>
  </si>
  <si>
    <t>Šmídová Kristýna</t>
  </si>
  <si>
    <t>David Tadeáš</t>
  </si>
  <si>
    <t>ZŠ Choryně</t>
  </si>
  <si>
    <t>Mácha David</t>
  </si>
  <si>
    <t>Petřek Tadeáš</t>
  </si>
  <si>
    <t>Volný Martin</t>
  </si>
  <si>
    <t>Petřeková Klára</t>
  </si>
  <si>
    <t>Pernicová Zuzana</t>
  </si>
  <si>
    <t>Švecová Tereza</t>
  </si>
  <si>
    <t>Petřeková Barbora</t>
  </si>
  <si>
    <t>Barošová Markéta</t>
  </si>
  <si>
    <t>Korčáková Pavla</t>
  </si>
  <si>
    <t>Holiš Ondřej</t>
  </si>
  <si>
    <t>Korčák Matouš</t>
  </si>
  <si>
    <t>Dvořák Jan</t>
  </si>
  <si>
    <t>Petřek Libor</t>
  </si>
  <si>
    <t>Volný Petr</t>
  </si>
  <si>
    <t>Holiš Radim</t>
  </si>
  <si>
    <t>Mikuda Libor</t>
  </si>
  <si>
    <t>Krištofová Pavla</t>
  </si>
  <si>
    <t>Fiurášková Simona</t>
  </si>
  <si>
    <t>Mikudová Aneta</t>
  </si>
  <si>
    <t>Pavlíčková Klára</t>
  </si>
  <si>
    <t>Hejduková Nikola</t>
  </si>
  <si>
    <t>Vaňková Barbora</t>
  </si>
  <si>
    <t>Farník Vojtěch</t>
  </si>
  <si>
    <t>Vítek Jiří</t>
  </si>
  <si>
    <t>Obermajerová Monika</t>
  </si>
  <si>
    <t>Obermajer Matěj</t>
  </si>
  <si>
    <t>ŠSKR Rožnov</t>
  </si>
  <si>
    <t>Kozlovský Vojta</t>
  </si>
  <si>
    <t>Kozlovský Marek</t>
  </si>
  <si>
    <t>Facek Tomáš</t>
  </si>
  <si>
    <t>Kejhar Jan</t>
  </si>
  <si>
    <t>Kozlovský Vladimír</t>
  </si>
  <si>
    <t>Kozlovský Alexnder</t>
  </si>
  <si>
    <t>Kadaňka Jan</t>
  </si>
  <si>
    <t>Butor Jindřich</t>
  </si>
  <si>
    <t>Pokorný Stanislav</t>
  </si>
  <si>
    <t>Dresler Richard</t>
  </si>
  <si>
    <t>TJ Val. Mez.</t>
  </si>
  <si>
    <t>Janošek Theodor</t>
  </si>
  <si>
    <t>TJ Rožnov</t>
  </si>
  <si>
    <t>Petružela Lukáš</t>
  </si>
  <si>
    <t>BIKE PRO RACING</t>
  </si>
  <si>
    <t>Knedlová Viktorie</t>
  </si>
  <si>
    <t>Knedla Vojta</t>
  </si>
  <si>
    <t>Nováková Karolina</t>
  </si>
  <si>
    <t>Novák Jakub</t>
  </si>
  <si>
    <t>TJ Frenštát</t>
  </si>
  <si>
    <t>Pražák Vojtěch</t>
  </si>
  <si>
    <t xml:space="preserve">  Pražáková Anežka</t>
  </si>
  <si>
    <t xml:space="preserve">  TJ Frenštát</t>
  </si>
  <si>
    <t>Mazoch Jan</t>
  </si>
  <si>
    <t xml:space="preserve">   TJ Frenštát</t>
  </si>
  <si>
    <t xml:space="preserve">  Mazoch Lubomír</t>
  </si>
  <si>
    <t>Novak Nicol</t>
  </si>
  <si>
    <t>Bajčíková Anna</t>
  </si>
  <si>
    <t>Bajčíková Marta</t>
  </si>
  <si>
    <t>Bajčíková Ema</t>
  </si>
  <si>
    <t>Palát Denis</t>
  </si>
  <si>
    <t>Evják Matěj</t>
  </si>
  <si>
    <t>Evják Adam</t>
  </si>
  <si>
    <t>Kučerová Monika</t>
  </si>
  <si>
    <t>Franek Jakub</t>
  </si>
  <si>
    <t>Valuchová Natalie</t>
  </si>
  <si>
    <t>Kratochvílová Lucie</t>
  </si>
  <si>
    <t>TJ Jiskra Otrokovice</t>
  </si>
  <si>
    <t>Panovcová Anita</t>
  </si>
  <si>
    <t>Panovec Krištof</t>
  </si>
  <si>
    <t>Bazík Lukáš</t>
  </si>
  <si>
    <t xml:space="preserve">Bajzíková Anna </t>
  </si>
  <si>
    <t>Růžička Ondřej</t>
  </si>
  <si>
    <t>Žvak Daniel</t>
  </si>
  <si>
    <t>Sviták Jakub</t>
  </si>
  <si>
    <t>Stoček Bruno</t>
  </si>
  <si>
    <t>TJ Val. Mez</t>
  </si>
  <si>
    <t>Stočková Nikola</t>
  </si>
  <si>
    <t>Tvarůžková Tereza</t>
  </si>
  <si>
    <t>Žůrek Jakub</t>
  </si>
  <si>
    <t>Pernická Adéla</t>
  </si>
  <si>
    <t>Dresler Robert</t>
  </si>
  <si>
    <t>Dreslerová Kristýna</t>
  </si>
  <si>
    <t>Vičak Jiří</t>
  </si>
  <si>
    <t>Bike Pro Racing</t>
  </si>
  <si>
    <t>Obermajer Jaroslav</t>
  </si>
  <si>
    <t>Sýkora Lukáš</t>
  </si>
  <si>
    <t>AK Olomouc</t>
  </si>
  <si>
    <t>Sýkora Josef</t>
  </si>
  <si>
    <t>SK Hranice</t>
  </si>
  <si>
    <t>Koleček Matěj</t>
  </si>
  <si>
    <t xml:space="preserve">  Kolečková Barbora</t>
  </si>
  <si>
    <t xml:space="preserve">  TJ GUZU</t>
  </si>
  <si>
    <t>Borák Vojtěch</t>
  </si>
  <si>
    <t xml:space="preserve">  Lušovský Jan</t>
  </si>
  <si>
    <t>Mynář Šimon</t>
  </si>
  <si>
    <t>Hermanová Veronika</t>
  </si>
  <si>
    <t>2</t>
  </si>
  <si>
    <t>Knápková Michala</t>
  </si>
  <si>
    <t>SK Vrbno</t>
  </si>
  <si>
    <t>Petrošová Tereza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</si>
  <si>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</si>
  <si>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</si>
  <si>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</si>
  <si>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</si>
  <si>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</si>
  <si>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</si>
  <si>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</si>
  <si>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</si>
  <si>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</si>
  <si>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</si>
  <si>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</si>
  <si>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</si>
  <si>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</si>
  <si>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</si>
  <si>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</si>
  <si>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</si>
  <si>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</si>
  <si>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</si>
  <si>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</si>
  <si>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</si>
  <si>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</si>
  <si>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</si>
  <si>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</si>
  <si>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Kolovrátniková Diana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</si>
  <si>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</si>
  <si>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</si>
  <si>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</si>
  <si>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</si>
  <si>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</si>
  <si>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</si>
  <si>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</si>
  <si>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</si>
  <si>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</si>
  <si>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</si>
  <si>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</si>
  <si>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</si>
  <si>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</si>
  <si>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</si>
  <si>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</si>
  <si>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</si>
  <si>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</si>
  <si>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</si>
  <si>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</si>
  <si>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Minářová Natále Laura</t>
  </si>
  <si>
    <t>Mráz Vojtěch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</si>
  <si>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</si>
  <si>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</si>
  <si>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</si>
  <si>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</si>
  <si>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</si>
  <si>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</si>
  <si>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</si>
  <si>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</si>
  <si>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</si>
  <si>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</si>
  <si>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</si>
  <si>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</si>
  <si>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</si>
  <si>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</si>
  <si>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</si>
  <si>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</si>
  <si>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</si>
  <si>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</si>
  <si>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</si>
  <si>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</si>
  <si>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</si>
  <si>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</si>
  <si>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</si>
  <si>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</si>
  <si>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</si>
  <si>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</si>
  <si>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</si>
  <si>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</si>
  <si>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</si>
  <si>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</si>
  <si>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</si>
  <si>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</si>
  <si>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</si>
  <si>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</si>
  <si>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</si>
  <si>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</si>
  <si>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</si>
  <si>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</si>
  <si>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</si>
  <si>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</si>
  <si>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</si>
  <si>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</si>
  <si>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</si>
  <si>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Nováková Eva</t>
  </si>
  <si>
    <t>Chovančková Nikola</t>
  </si>
  <si>
    <t>AK Kopřivnice</t>
  </si>
  <si>
    <t>Šenkeříková Lucie</t>
  </si>
  <si>
    <t>Dobeš Vlastimil</t>
  </si>
  <si>
    <t>45</t>
  </si>
  <si>
    <t>Marešová Barbora</t>
  </si>
  <si>
    <t>Kubišová Adéla</t>
  </si>
  <si>
    <t>Kubiš Matyáš</t>
  </si>
  <si>
    <t>Zátopek Jiří</t>
  </si>
  <si>
    <t>AXR Ostrava</t>
  </si>
  <si>
    <t>47</t>
  </si>
  <si>
    <t>48</t>
  </si>
  <si>
    <t>49</t>
  </si>
  <si>
    <t>94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</si>
  <si>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</si>
  <si>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</si>
  <si>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</si>
  <si>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</si>
  <si>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</si>
  <si>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</si>
  <si>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</si>
  <si>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</si>
  <si>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</si>
  <si>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Navařík Martin</t>
  </si>
  <si>
    <t>JULBO WAY</t>
  </si>
  <si>
    <t>LK Vařovice</t>
  </si>
  <si>
    <t>Štěpán Michal</t>
  </si>
  <si>
    <t>113</t>
  </si>
  <si>
    <t>114</t>
  </si>
  <si>
    <t>Bajzík Mikuláš</t>
  </si>
  <si>
    <t>Janošková Karin</t>
  </si>
  <si>
    <t>DNF</t>
  </si>
  <si>
    <t>BENJAMÍNKY</t>
  </si>
  <si>
    <t>BENJAMÍNCI</t>
  </si>
  <si>
    <t>PŘEDŽAČKY</t>
  </si>
  <si>
    <t>PŘEDŽÁCI</t>
  </si>
  <si>
    <t>ŽAČKY MLADŠÍ</t>
  </si>
  <si>
    <t>ŽAČKY STARŠÍ</t>
  </si>
  <si>
    <t>ŽÁCI STARŠÍ</t>
  </si>
  <si>
    <t>ŽÁCI MLADŠÍ</t>
  </si>
  <si>
    <t>DOROSTENKY MLADŠÍ</t>
  </si>
  <si>
    <t>DOROSTENCI MLADŠÍ</t>
  </si>
  <si>
    <t>DOROSTENKY STARŠÍ</t>
  </si>
  <si>
    <t>DOROSTENCI STARŠÍ</t>
  </si>
  <si>
    <t>ŽENY</t>
  </si>
  <si>
    <t>MUŽI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</si>
</sst>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Tahoma"/>
      <family val="0"/>
    </font>
    <font>
      <b/>
      <sz val="12"/>
      <name val="Tahoma"/>
      <family val="2"/>
    </font>
    <font>
      <sz val="12"/>
      <name val="Tahoma"/>
      <family val="2"/>
    </font>
    <font>
      <sz val="20"/>
      <name val="Tahoma"/>
      <family val="2"/>
    </font>
    <font>
      <sz val="16"/>
      <name val="Tahoma"/>
      <family val="2"/>
    </font>
    <font>
      <sz val="14"/>
      <name val="Tahoma"/>
      <family val="2"/>
    </font>
    <font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8"/>
      <name val="Tahoma"/>
      <family val="0"/>
    </font>
    <font>
      <sz val="10"/>
      <color indexed="8"/>
      <name val="Tahoma"/>
      <family val="0"/>
    </font>
    <font>
      <b/>
      <sz val="24"/>
      <color indexed="8"/>
      <name val="Tahoma"/>
      <family val="0"/>
    </font>
    <font>
      <b/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thin"/>
      <bottom style="medium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21" fontId="2" fillId="0" borderId="12" xfId="0" applyNumberFormat="1" applyFont="1" applyBorder="1" applyAlignment="1">
      <alignment horizontal="center" vertical="center" wrapText="1"/>
    </xf>
    <xf numFmtId="21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 indent="1"/>
    </xf>
    <xf numFmtId="21" fontId="2" fillId="33" borderId="18" xfId="0" applyNumberFormat="1" applyFont="1" applyFill="1" applyBorder="1" applyAlignment="1">
      <alignment horizontal="center" vertical="center" wrapText="1"/>
    </xf>
    <xf numFmtId="21" fontId="2" fillId="33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indent="1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21" fontId="2" fillId="33" borderId="12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21" fontId="2" fillId="0" borderId="25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 indent="1"/>
    </xf>
    <xf numFmtId="0" fontId="6" fillId="0" borderId="27" xfId="0" applyFont="1" applyBorder="1" applyAlignment="1">
      <alignment horizontal="left" vertical="center" wrapText="1" inden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 indent="1"/>
    </xf>
    <xf numFmtId="21" fontId="2" fillId="0" borderId="28" xfId="0" applyNumberFormat="1" applyFont="1" applyBorder="1" applyAlignment="1">
      <alignment horizontal="center" vertical="center" wrapText="1"/>
    </xf>
    <xf numFmtId="21" fontId="2" fillId="33" borderId="28" xfId="0" applyNumberFormat="1" applyFont="1" applyFill="1" applyBorder="1" applyAlignment="1">
      <alignment horizontal="center" vertical="center" wrapText="1"/>
    </xf>
    <xf numFmtId="21" fontId="2" fillId="33" borderId="29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21" fontId="2" fillId="0" borderId="31" xfId="0" applyNumberFormat="1" applyFont="1" applyBorder="1" applyAlignment="1">
      <alignment horizontal="center" vertical="center" wrapText="1"/>
    </xf>
    <xf numFmtId="21" fontId="2" fillId="33" borderId="31" xfId="0" applyNumberFormat="1" applyFont="1" applyFill="1" applyBorder="1" applyAlignment="1">
      <alignment horizontal="center" vertical="center" wrapText="1"/>
    </xf>
    <xf numFmtId="21" fontId="2" fillId="33" borderId="32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 indent="1"/>
    </xf>
    <xf numFmtId="0" fontId="1" fillId="0" borderId="25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 indent="1"/>
    </xf>
    <xf numFmtId="21" fontId="2" fillId="0" borderId="25" xfId="0" applyNumberFormat="1" applyFont="1" applyBorder="1" applyAlignment="1">
      <alignment horizontal="center" vertical="center" wrapText="1"/>
    </xf>
    <xf numFmtId="21" fontId="2" fillId="33" borderId="25" xfId="0" applyNumberFormat="1" applyFont="1" applyFill="1" applyBorder="1" applyAlignment="1">
      <alignment horizontal="center" vertical="center" wrapText="1"/>
    </xf>
    <xf numFmtId="21" fontId="2" fillId="33" borderId="34" xfId="0" applyNumberFormat="1" applyFont="1" applyFill="1" applyBorder="1" applyAlignment="1">
      <alignment horizontal="center" vertical="center" wrapText="1"/>
    </xf>
    <xf numFmtId="21" fontId="2" fillId="33" borderId="35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 indent="1"/>
    </xf>
    <xf numFmtId="21" fontId="2" fillId="0" borderId="36" xfId="0" applyNumberFormat="1" applyFont="1" applyBorder="1" applyAlignment="1">
      <alignment horizontal="center" vertical="center" wrapText="1"/>
    </xf>
    <xf numFmtId="21" fontId="2" fillId="33" borderId="36" xfId="0" applyNumberFormat="1" applyFont="1" applyFill="1" applyBorder="1" applyAlignment="1">
      <alignment horizontal="center" vertical="center" wrapText="1"/>
    </xf>
    <xf numFmtId="21" fontId="2" fillId="0" borderId="34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21" fontId="2" fillId="33" borderId="41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 indent="1"/>
    </xf>
    <xf numFmtId="21" fontId="2" fillId="0" borderId="41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 indent="1"/>
    </xf>
    <xf numFmtId="0" fontId="0" fillId="0" borderId="43" xfId="0" applyFont="1" applyBorder="1" applyAlignment="1">
      <alignment horizontal="center" vertical="center" wrapText="1"/>
    </xf>
    <xf numFmtId="21" fontId="2" fillId="33" borderId="44" xfId="0" applyNumberFormat="1" applyFont="1" applyFill="1" applyBorder="1" applyAlignment="1">
      <alignment horizontal="center" vertical="center" wrapText="1"/>
    </xf>
    <xf numFmtId="21" fontId="2" fillId="33" borderId="45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 indent="1"/>
    </xf>
    <xf numFmtId="0" fontId="2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 inden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indent="1"/>
    </xf>
    <xf numFmtId="0" fontId="6" fillId="0" borderId="34" xfId="0" applyFont="1" applyBorder="1" applyAlignment="1">
      <alignment horizontal="left" vertical="center" wrapText="1" indent="2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21" fontId="2" fillId="33" borderId="0" xfId="0" applyNumberFormat="1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 indent="1"/>
    </xf>
    <xf numFmtId="0" fontId="1" fillId="0" borderId="5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 indent="1"/>
    </xf>
    <xf numFmtId="21" fontId="2" fillId="0" borderId="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33" borderId="25" xfId="0" applyFont="1" applyFill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 indent="2"/>
    </xf>
    <xf numFmtId="0" fontId="1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 indent="2"/>
    </xf>
    <xf numFmtId="14" fontId="4" fillId="0" borderId="0" xfId="0" applyNumberFormat="1" applyFont="1" applyAlignment="1">
      <alignment horizontal="left" vertical="center" indent="2"/>
    </xf>
    <xf numFmtId="0" fontId="1" fillId="0" borderId="5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161925</xdr:rowOff>
    </xdr:from>
    <xdr:to>
      <xdr:col>5</xdr:col>
      <xdr:colOff>752475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876300" y="161925"/>
          <a:ext cx="5943600" cy="609600"/>
        </a:xfrm>
        <a:prstGeom prst="ribbon2">
          <a:avLst>
            <a:gd name="adj1" fmla="val -34615"/>
            <a:gd name="adj2" fmla="val 29689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485775</xdr:colOff>
      <xdr:row>1</xdr:row>
      <xdr:rowOff>9525</xdr:rowOff>
    </xdr:from>
    <xdr:to>
      <xdr:col>4</xdr:col>
      <xdr:colOff>666750</xdr:colOff>
      <xdr:row>2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38325" y="200025"/>
          <a:ext cx="39814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Výsledková listina</a:t>
          </a:r>
        </a:p>
      </xdr:txBody>
    </xdr:sp>
    <xdr:clientData/>
  </xdr:twoCellAnchor>
  <xdr:twoCellAnchor>
    <xdr:from>
      <xdr:col>5</xdr:col>
      <xdr:colOff>28575</xdr:colOff>
      <xdr:row>8</xdr:row>
      <xdr:rowOff>28575</xdr:rowOff>
    </xdr:from>
    <xdr:to>
      <xdr:col>6</xdr:col>
      <xdr:colOff>847725</xdr:colOff>
      <xdr:row>9</xdr:row>
      <xdr:rowOff>285750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096000" y="2095500"/>
          <a:ext cx="1733550" cy="561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název svazu, logo sponzora </a:t>
          </a:r>
        </a:p>
      </xdr:txBody>
    </xdr:sp>
    <xdr:clientData/>
  </xdr:twoCellAnchor>
  <xdr:twoCellAnchor>
    <xdr:from>
      <xdr:col>1</xdr:col>
      <xdr:colOff>304800</xdr:colOff>
      <xdr:row>0</xdr:row>
      <xdr:rowOff>161925</xdr:rowOff>
    </xdr:from>
    <xdr:to>
      <xdr:col>5</xdr:col>
      <xdr:colOff>752475</xdr:colOff>
      <xdr:row>3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876300" y="161925"/>
          <a:ext cx="5943600" cy="609600"/>
        </a:xfrm>
        <a:prstGeom prst="ribbon2">
          <a:avLst>
            <a:gd name="adj1" fmla="val -34615"/>
            <a:gd name="adj2" fmla="val 29689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485775</xdr:colOff>
      <xdr:row>1</xdr:row>
      <xdr:rowOff>9525</xdr:rowOff>
    </xdr:from>
    <xdr:to>
      <xdr:col>4</xdr:col>
      <xdr:colOff>666750</xdr:colOff>
      <xdr:row>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838325" y="200025"/>
          <a:ext cx="39814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Výsledková listina</a:t>
          </a:r>
        </a:p>
      </xdr:txBody>
    </xdr:sp>
    <xdr:clientData/>
  </xdr:twoCellAnchor>
  <xdr:twoCellAnchor>
    <xdr:from>
      <xdr:col>5</xdr:col>
      <xdr:colOff>28575</xdr:colOff>
      <xdr:row>8</xdr:row>
      <xdr:rowOff>28575</xdr:rowOff>
    </xdr:from>
    <xdr:to>
      <xdr:col>6</xdr:col>
      <xdr:colOff>847725</xdr:colOff>
      <xdr:row>9</xdr:row>
      <xdr:rowOff>285750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096000" y="2095500"/>
          <a:ext cx="1733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GENERÁLNÍ SPONZOR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BLANKYT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čistící a úklidové služby</a:t>
          </a:r>
        </a:p>
      </xdr:txBody>
    </xdr:sp>
    <xdr:clientData/>
  </xdr:twoCellAnchor>
  <xdr:twoCellAnchor>
    <xdr:from>
      <xdr:col>5</xdr:col>
      <xdr:colOff>28575</xdr:colOff>
      <xdr:row>8</xdr:row>
      <xdr:rowOff>28575</xdr:rowOff>
    </xdr:from>
    <xdr:to>
      <xdr:col>6</xdr:col>
      <xdr:colOff>847725</xdr:colOff>
      <xdr:row>9</xdr:row>
      <xdr:rowOff>285750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6096000" y="2095500"/>
          <a:ext cx="1733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28575</xdr:colOff>
      <xdr:row>17</xdr:row>
      <xdr:rowOff>28575</xdr:rowOff>
    </xdr:from>
    <xdr:to>
      <xdr:col>6</xdr:col>
      <xdr:colOff>847725</xdr:colOff>
      <xdr:row>18</xdr:row>
      <xdr:rowOff>266700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096000" y="4714875"/>
          <a:ext cx="1733550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název svazu, logo sponzora </a:t>
          </a:r>
        </a:p>
      </xdr:txBody>
    </xdr:sp>
    <xdr:clientData/>
  </xdr:twoCellAnchor>
  <xdr:twoCellAnchor>
    <xdr:from>
      <xdr:col>5</xdr:col>
      <xdr:colOff>28575</xdr:colOff>
      <xdr:row>17</xdr:row>
      <xdr:rowOff>28575</xdr:rowOff>
    </xdr:from>
    <xdr:to>
      <xdr:col>6</xdr:col>
      <xdr:colOff>847725</xdr:colOff>
      <xdr:row>18</xdr:row>
      <xdr:rowOff>266700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6096000" y="4714875"/>
          <a:ext cx="17335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28575</xdr:colOff>
      <xdr:row>34</xdr:row>
      <xdr:rowOff>28575</xdr:rowOff>
    </xdr:from>
    <xdr:to>
      <xdr:col>6</xdr:col>
      <xdr:colOff>847725</xdr:colOff>
      <xdr:row>35</xdr:row>
      <xdr:rowOff>266700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096000" y="9658350"/>
          <a:ext cx="1733550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název svazu, logo sponzora </a:t>
          </a:r>
        </a:p>
      </xdr:txBody>
    </xdr:sp>
    <xdr:clientData/>
  </xdr:twoCellAnchor>
  <xdr:twoCellAnchor>
    <xdr:from>
      <xdr:col>5</xdr:col>
      <xdr:colOff>28575</xdr:colOff>
      <xdr:row>34</xdr:row>
      <xdr:rowOff>28575</xdr:rowOff>
    </xdr:from>
    <xdr:to>
      <xdr:col>6</xdr:col>
      <xdr:colOff>847725</xdr:colOff>
      <xdr:row>35</xdr:row>
      <xdr:rowOff>266700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6096000" y="9658350"/>
          <a:ext cx="17335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28575</xdr:colOff>
      <xdr:row>58</xdr:row>
      <xdr:rowOff>0</xdr:rowOff>
    </xdr:from>
    <xdr:to>
      <xdr:col>6</xdr:col>
      <xdr:colOff>847725</xdr:colOff>
      <xdr:row>58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096000" y="16402050"/>
          <a:ext cx="17335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název svazu, logo sponzora </a:t>
          </a:r>
        </a:p>
      </xdr:txBody>
    </xdr:sp>
    <xdr:clientData/>
  </xdr:twoCellAnchor>
  <xdr:twoCellAnchor>
    <xdr:from>
      <xdr:col>5</xdr:col>
      <xdr:colOff>28575</xdr:colOff>
      <xdr:row>58</xdr:row>
      <xdr:rowOff>0</xdr:rowOff>
    </xdr:from>
    <xdr:to>
      <xdr:col>6</xdr:col>
      <xdr:colOff>847725</xdr:colOff>
      <xdr:row>58</xdr:row>
      <xdr:rowOff>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6096000" y="16402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28575</xdr:colOff>
      <xdr:row>58</xdr:row>
      <xdr:rowOff>0</xdr:rowOff>
    </xdr:from>
    <xdr:to>
      <xdr:col>6</xdr:col>
      <xdr:colOff>847725</xdr:colOff>
      <xdr:row>58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096000" y="16402050"/>
          <a:ext cx="17335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název svazu, logo sponzora </a:t>
          </a:r>
        </a:p>
      </xdr:txBody>
    </xdr:sp>
    <xdr:clientData/>
  </xdr:twoCellAnchor>
  <xdr:twoCellAnchor>
    <xdr:from>
      <xdr:col>5</xdr:col>
      <xdr:colOff>28575</xdr:colOff>
      <xdr:row>58</xdr:row>
      <xdr:rowOff>0</xdr:rowOff>
    </xdr:from>
    <xdr:to>
      <xdr:col>6</xdr:col>
      <xdr:colOff>847725</xdr:colOff>
      <xdr:row>58</xdr:row>
      <xdr:rowOff>0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6096000" y="16402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28575</xdr:colOff>
      <xdr:row>58</xdr:row>
      <xdr:rowOff>0</xdr:rowOff>
    </xdr:from>
    <xdr:to>
      <xdr:col>6</xdr:col>
      <xdr:colOff>847725</xdr:colOff>
      <xdr:row>58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096000" y="16402050"/>
          <a:ext cx="17335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název svazu, logo sponzora </a:t>
          </a:r>
        </a:p>
      </xdr:txBody>
    </xdr:sp>
    <xdr:clientData/>
  </xdr:twoCellAnchor>
  <xdr:twoCellAnchor>
    <xdr:from>
      <xdr:col>5</xdr:col>
      <xdr:colOff>28575</xdr:colOff>
      <xdr:row>58</xdr:row>
      <xdr:rowOff>0</xdr:rowOff>
    </xdr:from>
    <xdr:to>
      <xdr:col>6</xdr:col>
      <xdr:colOff>847725</xdr:colOff>
      <xdr:row>58</xdr:row>
      <xdr:rowOff>0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6096000" y="16402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28575</xdr:colOff>
      <xdr:row>58</xdr:row>
      <xdr:rowOff>0</xdr:rowOff>
    </xdr:from>
    <xdr:to>
      <xdr:col>6</xdr:col>
      <xdr:colOff>847725</xdr:colOff>
      <xdr:row>58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096000" y="16402050"/>
          <a:ext cx="17335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název svazu, logo sponzora </a:t>
          </a:r>
        </a:p>
      </xdr:txBody>
    </xdr:sp>
    <xdr:clientData/>
  </xdr:twoCellAnchor>
  <xdr:twoCellAnchor>
    <xdr:from>
      <xdr:col>5</xdr:col>
      <xdr:colOff>28575</xdr:colOff>
      <xdr:row>58</xdr:row>
      <xdr:rowOff>0</xdr:rowOff>
    </xdr:from>
    <xdr:to>
      <xdr:col>6</xdr:col>
      <xdr:colOff>847725</xdr:colOff>
      <xdr:row>58</xdr:row>
      <xdr:rowOff>0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6096000" y="16402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28575</xdr:colOff>
      <xdr:row>58</xdr:row>
      <xdr:rowOff>0</xdr:rowOff>
    </xdr:from>
    <xdr:to>
      <xdr:col>6</xdr:col>
      <xdr:colOff>847725</xdr:colOff>
      <xdr:row>58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096000" y="16402050"/>
          <a:ext cx="17335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název svazu, logo sponzora </a:t>
          </a:r>
        </a:p>
      </xdr:txBody>
    </xdr:sp>
    <xdr:clientData/>
  </xdr:twoCellAnchor>
  <xdr:twoCellAnchor>
    <xdr:from>
      <xdr:col>5</xdr:col>
      <xdr:colOff>28575</xdr:colOff>
      <xdr:row>58</xdr:row>
      <xdr:rowOff>0</xdr:rowOff>
    </xdr:from>
    <xdr:to>
      <xdr:col>6</xdr:col>
      <xdr:colOff>847725</xdr:colOff>
      <xdr:row>58</xdr:row>
      <xdr:rowOff>0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6096000" y="16402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28575</xdr:colOff>
      <xdr:row>58</xdr:row>
      <xdr:rowOff>0</xdr:rowOff>
    </xdr:from>
    <xdr:to>
      <xdr:col>6</xdr:col>
      <xdr:colOff>847725</xdr:colOff>
      <xdr:row>58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096000" y="16402050"/>
          <a:ext cx="17335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název svazu, logo sponzora </a:t>
          </a:r>
        </a:p>
      </xdr:txBody>
    </xdr:sp>
    <xdr:clientData/>
  </xdr:twoCellAnchor>
  <xdr:twoCellAnchor>
    <xdr:from>
      <xdr:col>5</xdr:col>
      <xdr:colOff>28575</xdr:colOff>
      <xdr:row>58</xdr:row>
      <xdr:rowOff>0</xdr:rowOff>
    </xdr:from>
    <xdr:to>
      <xdr:col>6</xdr:col>
      <xdr:colOff>847725</xdr:colOff>
      <xdr:row>58</xdr:row>
      <xdr:rowOff>0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6096000" y="16402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28575</xdr:colOff>
      <xdr:row>58</xdr:row>
      <xdr:rowOff>0</xdr:rowOff>
    </xdr:from>
    <xdr:to>
      <xdr:col>6</xdr:col>
      <xdr:colOff>847725</xdr:colOff>
      <xdr:row>58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096000" y="16402050"/>
          <a:ext cx="17335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název svazu, logo sponzora </a:t>
          </a:r>
        </a:p>
      </xdr:txBody>
    </xdr:sp>
    <xdr:clientData/>
  </xdr:twoCellAnchor>
  <xdr:twoCellAnchor>
    <xdr:from>
      <xdr:col>5</xdr:col>
      <xdr:colOff>28575</xdr:colOff>
      <xdr:row>58</xdr:row>
      <xdr:rowOff>0</xdr:rowOff>
    </xdr:from>
    <xdr:to>
      <xdr:col>6</xdr:col>
      <xdr:colOff>847725</xdr:colOff>
      <xdr:row>58</xdr:row>
      <xdr:rowOff>0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6096000" y="16402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28575</xdr:colOff>
      <xdr:row>58</xdr:row>
      <xdr:rowOff>0</xdr:rowOff>
    </xdr:from>
    <xdr:to>
      <xdr:col>6</xdr:col>
      <xdr:colOff>847725</xdr:colOff>
      <xdr:row>58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096000" y="16402050"/>
          <a:ext cx="17335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název svazu, logo sponzora </a:t>
          </a:r>
        </a:p>
      </xdr:txBody>
    </xdr:sp>
    <xdr:clientData/>
  </xdr:twoCellAnchor>
  <xdr:twoCellAnchor>
    <xdr:from>
      <xdr:col>5</xdr:col>
      <xdr:colOff>28575</xdr:colOff>
      <xdr:row>58</xdr:row>
      <xdr:rowOff>0</xdr:rowOff>
    </xdr:from>
    <xdr:to>
      <xdr:col>6</xdr:col>
      <xdr:colOff>847725</xdr:colOff>
      <xdr:row>58</xdr:row>
      <xdr:rowOff>0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6096000" y="16402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28575</xdr:colOff>
      <xdr:row>58</xdr:row>
      <xdr:rowOff>0</xdr:rowOff>
    </xdr:from>
    <xdr:to>
      <xdr:col>6</xdr:col>
      <xdr:colOff>847725</xdr:colOff>
      <xdr:row>58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096000" y="16402050"/>
          <a:ext cx="17335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název svazu, logo sponzora </a:t>
          </a:r>
        </a:p>
      </xdr:txBody>
    </xdr:sp>
    <xdr:clientData/>
  </xdr:twoCellAnchor>
  <xdr:twoCellAnchor>
    <xdr:from>
      <xdr:col>5</xdr:col>
      <xdr:colOff>28575</xdr:colOff>
      <xdr:row>58</xdr:row>
      <xdr:rowOff>0</xdr:rowOff>
    </xdr:from>
    <xdr:to>
      <xdr:col>6</xdr:col>
      <xdr:colOff>847725</xdr:colOff>
      <xdr:row>58</xdr:row>
      <xdr:rowOff>0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6096000" y="16402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28575</xdr:rowOff>
    </xdr:from>
    <xdr:to>
      <xdr:col>6</xdr:col>
      <xdr:colOff>847725</xdr:colOff>
      <xdr:row>9</xdr:row>
      <xdr:rowOff>285750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096000" y="2095500"/>
          <a:ext cx="1733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GENERÁLNÍ SPONZOR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BLANKYT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čistící a úklidové služby</a:t>
          </a:r>
        </a:p>
      </xdr:txBody>
    </xdr:sp>
    <xdr:clientData/>
  </xdr:twoCellAnchor>
  <xdr:twoCellAnchor>
    <xdr:from>
      <xdr:col>5</xdr:col>
      <xdr:colOff>28575</xdr:colOff>
      <xdr:row>17</xdr:row>
      <xdr:rowOff>28575</xdr:rowOff>
    </xdr:from>
    <xdr:to>
      <xdr:col>6</xdr:col>
      <xdr:colOff>847725</xdr:colOff>
      <xdr:row>18</xdr:row>
      <xdr:rowOff>266700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6096000" y="4714875"/>
          <a:ext cx="17335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GENERÁLNÍ SPONZOR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BLANKYT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čistící a úklidové služby</a:t>
          </a:r>
        </a:p>
      </xdr:txBody>
    </xdr:sp>
    <xdr:clientData/>
  </xdr:twoCellAnchor>
  <xdr:twoCellAnchor>
    <xdr:from>
      <xdr:col>5</xdr:col>
      <xdr:colOff>28575</xdr:colOff>
      <xdr:row>17</xdr:row>
      <xdr:rowOff>28575</xdr:rowOff>
    </xdr:from>
    <xdr:to>
      <xdr:col>6</xdr:col>
      <xdr:colOff>847725</xdr:colOff>
      <xdr:row>18</xdr:row>
      <xdr:rowOff>266700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096000" y="4714875"/>
          <a:ext cx="17335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GENERÁLNÍ SPONZOR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BLANKYT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čistící a úklidové služby</a:t>
          </a:r>
        </a:p>
      </xdr:txBody>
    </xdr:sp>
    <xdr:clientData/>
  </xdr:twoCellAnchor>
  <xdr:twoCellAnchor>
    <xdr:from>
      <xdr:col>5</xdr:col>
      <xdr:colOff>28575</xdr:colOff>
      <xdr:row>34</xdr:row>
      <xdr:rowOff>28575</xdr:rowOff>
    </xdr:from>
    <xdr:to>
      <xdr:col>6</xdr:col>
      <xdr:colOff>847725</xdr:colOff>
      <xdr:row>35</xdr:row>
      <xdr:rowOff>266700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6096000" y="9658350"/>
          <a:ext cx="17335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GENERÁLNÍ SPONZOR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BLANKYT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čistící a úklidové služby</a:t>
          </a:r>
        </a:p>
      </xdr:txBody>
    </xdr:sp>
    <xdr:clientData/>
  </xdr:twoCellAnchor>
  <xdr:twoCellAnchor>
    <xdr:from>
      <xdr:col>5</xdr:col>
      <xdr:colOff>28575</xdr:colOff>
      <xdr:row>58</xdr:row>
      <xdr:rowOff>28575</xdr:rowOff>
    </xdr:from>
    <xdr:to>
      <xdr:col>6</xdr:col>
      <xdr:colOff>847725</xdr:colOff>
      <xdr:row>59</xdr:row>
      <xdr:rowOff>285750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6096000" y="16430625"/>
          <a:ext cx="1733550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název svazu, logo sponzora </a:t>
          </a:r>
        </a:p>
      </xdr:txBody>
    </xdr:sp>
    <xdr:clientData/>
  </xdr:twoCellAnchor>
  <xdr:twoCellAnchor>
    <xdr:from>
      <xdr:col>5</xdr:col>
      <xdr:colOff>28575</xdr:colOff>
      <xdr:row>58</xdr:row>
      <xdr:rowOff>28575</xdr:rowOff>
    </xdr:from>
    <xdr:to>
      <xdr:col>6</xdr:col>
      <xdr:colOff>847725</xdr:colOff>
      <xdr:row>59</xdr:row>
      <xdr:rowOff>285750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6096000" y="16430625"/>
          <a:ext cx="1733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GENERÁLNÍ SPONZOR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BLANKYT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čistící a úklidové služby</a:t>
          </a:r>
        </a:p>
      </xdr:txBody>
    </xdr:sp>
    <xdr:clientData/>
  </xdr:twoCellAnchor>
  <xdr:twoCellAnchor>
    <xdr:from>
      <xdr:col>5</xdr:col>
      <xdr:colOff>28575</xdr:colOff>
      <xdr:row>81</xdr:row>
      <xdr:rowOff>28575</xdr:rowOff>
    </xdr:from>
    <xdr:to>
      <xdr:col>6</xdr:col>
      <xdr:colOff>847725</xdr:colOff>
      <xdr:row>82</xdr:row>
      <xdr:rowOff>285750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6096000" y="23555325"/>
          <a:ext cx="1733550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název svazu, logo sponzora </a:t>
          </a:r>
        </a:p>
      </xdr:txBody>
    </xdr:sp>
    <xdr:clientData/>
  </xdr:twoCellAnchor>
  <xdr:twoCellAnchor>
    <xdr:from>
      <xdr:col>5</xdr:col>
      <xdr:colOff>28575</xdr:colOff>
      <xdr:row>81</xdr:row>
      <xdr:rowOff>28575</xdr:rowOff>
    </xdr:from>
    <xdr:to>
      <xdr:col>6</xdr:col>
      <xdr:colOff>847725</xdr:colOff>
      <xdr:row>82</xdr:row>
      <xdr:rowOff>285750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6096000" y="23555325"/>
          <a:ext cx="1733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GENERÁLNÍ SPONZOR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BLANKYT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čistící a úklidové služby</a:t>
          </a:r>
        </a:p>
      </xdr:txBody>
    </xdr:sp>
    <xdr:clientData/>
  </xdr:twoCellAnchor>
  <xdr:twoCellAnchor>
    <xdr:from>
      <xdr:col>5</xdr:col>
      <xdr:colOff>28575</xdr:colOff>
      <xdr:row>97</xdr:row>
      <xdr:rowOff>28575</xdr:rowOff>
    </xdr:from>
    <xdr:to>
      <xdr:col>6</xdr:col>
      <xdr:colOff>847725</xdr:colOff>
      <xdr:row>98</xdr:row>
      <xdr:rowOff>285750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6096000" y="27184350"/>
          <a:ext cx="1733550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název svazu, logo sponzora </a:t>
          </a:r>
        </a:p>
      </xdr:txBody>
    </xdr:sp>
    <xdr:clientData/>
  </xdr:twoCellAnchor>
  <xdr:twoCellAnchor>
    <xdr:from>
      <xdr:col>5</xdr:col>
      <xdr:colOff>28575</xdr:colOff>
      <xdr:row>97</xdr:row>
      <xdr:rowOff>28575</xdr:rowOff>
    </xdr:from>
    <xdr:to>
      <xdr:col>6</xdr:col>
      <xdr:colOff>847725</xdr:colOff>
      <xdr:row>98</xdr:row>
      <xdr:rowOff>285750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6096000" y="27184350"/>
          <a:ext cx="1733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GENERÁLNÍ SPONZOR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BLANKYT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čistící a úklidové služby</a:t>
          </a:r>
        </a:p>
      </xdr:txBody>
    </xdr:sp>
    <xdr:clientData/>
  </xdr:twoCellAnchor>
  <xdr:twoCellAnchor>
    <xdr:from>
      <xdr:col>5</xdr:col>
      <xdr:colOff>28575</xdr:colOff>
      <xdr:row>111</xdr:row>
      <xdr:rowOff>28575</xdr:rowOff>
    </xdr:from>
    <xdr:to>
      <xdr:col>6</xdr:col>
      <xdr:colOff>847725</xdr:colOff>
      <xdr:row>112</xdr:row>
      <xdr:rowOff>285750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6096000" y="30451425"/>
          <a:ext cx="1733550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název svazu, logo sponzora </a:t>
          </a:r>
        </a:p>
      </xdr:txBody>
    </xdr:sp>
    <xdr:clientData/>
  </xdr:twoCellAnchor>
  <xdr:twoCellAnchor>
    <xdr:from>
      <xdr:col>5</xdr:col>
      <xdr:colOff>28575</xdr:colOff>
      <xdr:row>111</xdr:row>
      <xdr:rowOff>28575</xdr:rowOff>
    </xdr:from>
    <xdr:to>
      <xdr:col>6</xdr:col>
      <xdr:colOff>847725</xdr:colOff>
      <xdr:row>112</xdr:row>
      <xdr:rowOff>285750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6096000" y="30451425"/>
          <a:ext cx="1733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GENERÁLNÍ SPONZOR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BLANKYT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čistící a úklidové služby</a:t>
          </a:r>
        </a:p>
      </xdr:txBody>
    </xdr:sp>
    <xdr:clientData/>
  </xdr:twoCellAnchor>
  <xdr:twoCellAnchor>
    <xdr:from>
      <xdr:col>5</xdr:col>
      <xdr:colOff>28575</xdr:colOff>
      <xdr:row>122</xdr:row>
      <xdr:rowOff>28575</xdr:rowOff>
    </xdr:from>
    <xdr:to>
      <xdr:col>6</xdr:col>
      <xdr:colOff>847725</xdr:colOff>
      <xdr:row>123</xdr:row>
      <xdr:rowOff>285750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6096000" y="35023425"/>
          <a:ext cx="1733550" cy="571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název svazu, logo sponzora </a:t>
          </a:r>
        </a:p>
      </xdr:txBody>
    </xdr:sp>
    <xdr:clientData/>
  </xdr:twoCellAnchor>
  <xdr:twoCellAnchor>
    <xdr:from>
      <xdr:col>5</xdr:col>
      <xdr:colOff>28575</xdr:colOff>
      <xdr:row>122</xdr:row>
      <xdr:rowOff>28575</xdr:rowOff>
    </xdr:from>
    <xdr:to>
      <xdr:col>6</xdr:col>
      <xdr:colOff>847725</xdr:colOff>
      <xdr:row>123</xdr:row>
      <xdr:rowOff>285750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6096000" y="35023425"/>
          <a:ext cx="17335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GENERÁLNÍ SPONZOR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BLANKYT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čistící a úklidové služby</a:t>
          </a:r>
        </a:p>
      </xdr:txBody>
    </xdr:sp>
    <xdr:clientData/>
  </xdr:twoCellAnchor>
  <xdr:twoCellAnchor>
    <xdr:from>
      <xdr:col>5</xdr:col>
      <xdr:colOff>28575</xdr:colOff>
      <xdr:row>139</xdr:row>
      <xdr:rowOff>28575</xdr:rowOff>
    </xdr:from>
    <xdr:to>
      <xdr:col>6</xdr:col>
      <xdr:colOff>847725</xdr:colOff>
      <xdr:row>140</xdr:row>
      <xdr:rowOff>285750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6096000" y="38947725"/>
          <a:ext cx="1733550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název svazu, logo sponzora </a:t>
          </a:r>
        </a:p>
      </xdr:txBody>
    </xdr:sp>
    <xdr:clientData/>
  </xdr:twoCellAnchor>
  <xdr:twoCellAnchor>
    <xdr:from>
      <xdr:col>5</xdr:col>
      <xdr:colOff>28575</xdr:colOff>
      <xdr:row>139</xdr:row>
      <xdr:rowOff>28575</xdr:rowOff>
    </xdr:from>
    <xdr:to>
      <xdr:col>6</xdr:col>
      <xdr:colOff>847725</xdr:colOff>
      <xdr:row>140</xdr:row>
      <xdr:rowOff>285750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6096000" y="38947725"/>
          <a:ext cx="1733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GENERÁLNÍ SPONZOR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BLANKYT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čistící a úklidové služby</a:t>
          </a:r>
        </a:p>
      </xdr:txBody>
    </xdr:sp>
    <xdr:clientData/>
  </xdr:twoCellAnchor>
  <xdr:twoCellAnchor>
    <xdr:from>
      <xdr:col>5</xdr:col>
      <xdr:colOff>28575</xdr:colOff>
      <xdr:row>148</xdr:row>
      <xdr:rowOff>28575</xdr:rowOff>
    </xdr:from>
    <xdr:to>
      <xdr:col>6</xdr:col>
      <xdr:colOff>847725</xdr:colOff>
      <xdr:row>149</xdr:row>
      <xdr:rowOff>285750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6096000" y="41224200"/>
          <a:ext cx="1733550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název svazu, logo sponzora </a:t>
          </a:r>
        </a:p>
      </xdr:txBody>
    </xdr:sp>
    <xdr:clientData/>
  </xdr:twoCellAnchor>
  <xdr:twoCellAnchor>
    <xdr:from>
      <xdr:col>5</xdr:col>
      <xdr:colOff>28575</xdr:colOff>
      <xdr:row>148</xdr:row>
      <xdr:rowOff>28575</xdr:rowOff>
    </xdr:from>
    <xdr:to>
      <xdr:col>6</xdr:col>
      <xdr:colOff>847725</xdr:colOff>
      <xdr:row>149</xdr:row>
      <xdr:rowOff>285750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6096000" y="41224200"/>
          <a:ext cx="1733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GENERÁLNÍ SPONZOR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BLANKYT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čistící a úklidové služby</a:t>
          </a:r>
        </a:p>
      </xdr:txBody>
    </xdr:sp>
    <xdr:clientData/>
  </xdr:twoCellAnchor>
  <xdr:twoCellAnchor>
    <xdr:from>
      <xdr:col>5</xdr:col>
      <xdr:colOff>28575</xdr:colOff>
      <xdr:row>160</xdr:row>
      <xdr:rowOff>28575</xdr:rowOff>
    </xdr:from>
    <xdr:to>
      <xdr:col>6</xdr:col>
      <xdr:colOff>847725</xdr:colOff>
      <xdr:row>161</xdr:row>
      <xdr:rowOff>180975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6096000" y="44005500"/>
          <a:ext cx="1733550" cy="3333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název svazu, logo sponzora </a:t>
          </a:r>
        </a:p>
      </xdr:txBody>
    </xdr:sp>
    <xdr:clientData/>
  </xdr:twoCellAnchor>
  <xdr:twoCellAnchor>
    <xdr:from>
      <xdr:col>5</xdr:col>
      <xdr:colOff>28575</xdr:colOff>
      <xdr:row>160</xdr:row>
      <xdr:rowOff>28575</xdr:rowOff>
    </xdr:from>
    <xdr:to>
      <xdr:col>6</xdr:col>
      <xdr:colOff>847725</xdr:colOff>
      <xdr:row>161</xdr:row>
      <xdr:rowOff>180975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6096000" y="44005500"/>
          <a:ext cx="17335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GENERÁLNÍ SPONZOR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BLANKYT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čistící a úklidové služby</a:t>
          </a:r>
        </a:p>
      </xdr:txBody>
    </xdr:sp>
    <xdr:clientData/>
  </xdr:twoCellAnchor>
  <xdr:twoCellAnchor>
    <xdr:from>
      <xdr:col>5</xdr:col>
      <xdr:colOff>28575</xdr:colOff>
      <xdr:row>167</xdr:row>
      <xdr:rowOff>28575</xdr:rowOff>
    </xdr:from>
    <xdr:to>
      <xdr:col>6</xdr:col>
      <xdr:colOff>847725</xdr:colOff>
      <xdr:row>168</xdr:row>
      <xdr:rowOff>285750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6096000" y="46329600"/>
          <a:ext cx="1733550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název svazu, logo sponzora </a:t>
          </a:r>
        </a:p>
      </xdr:txBody>
    </xdr:sp>
    <xdr:clientData/>
  </xdr:twoCellAnchor>
  <xdr:twoCellAnchor>
    <xdr:from>
      <xdr:col>5</xdr:col>
      <xdr:colOff>28575</xdr:colOff>
      <xdr:row>167</xdr:row>
      <xdr:rowOff>28575</xdr:rowOff>
    </xdr:from>
    <xdr:to>
      <xdr:col>6</xdr:col>
      <xdr:colOff>847725</xdr:colOff>
      <xdr:row>168</xdr:row>
      <xdr:rowOff>285750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6096000" y="46329600"/>
          <a:ext cx="1733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GENERÁLNÍ SPONZOR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BLANKYT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čistící a úklidové služby</a:t>
          </a:r>
        </a:p>
      </xdr:txBody>
    </xdr:sp>
    <xdr:clientData/>
  </xdr:twoCellAnchor>
  <xdr:twoCellAnchor>
    <xdr:from>
      <xdr:col>5</xdr:col>
      <xdr:colOff>28575</xdr:colOff>
      <xdr:row>174</xdr:row>
      <xdr:rowOff>28575</xdr:rowOff>
    </xdr:from>
    <xdr:to>
      <xdr:col>6</xdr:col>
      <xdr:colOff>847725</xdr:colOff>
      <xdr:row>175</xdr:row>
      <xdr:rowOff>285750</xdr:rowOff>
    </xdr:to>
    <xdr:sp>
      <xdr:nvSpPr>
        <xdr:cNvPr id="52" name="Text Box 52"/>
        <xdr:cNvSpPr txBox="1">
          <a:spLocks noChangeArrowheads="1"/>
        </xdr:cNvSpPr>
      </xdr:nvSpPr>
      <xdr:spPr>
        <a:xfrm>
          <a:off x="6096000" y="48110775"/>
          <a:ext cx="1733550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název svazu, logo sponzora </a:t>
          </a:r>
        </a:p>
      </xdr:txBody>
    </xdr:sp>
    <xdr:clientData/>
  </xdr:twoCellAnchor>
  <xdr:twoCellAnchor>
    <xdr:from>
      <xdr:col>5</xdr:col>
      <xdr:colOff>28575</xdr:colOff>
      <xdr:row>174</xdr:row>
      <xdr:rowOff>28575</xdr:rowOff>
    </xdr:from>
    <xdr:to>
      <xdr:col>6</xdr:col>
      <xdr:colOff>847725</xdr:colOff>
      <xdr:row>175</xdr:row>
      <xdr:rowOff>285750</xdr:rowOff>
    </xdr:to>
    <xdr:sp>
      <xdr:nvSpPr>
        <xdr:cNvPr id="53" name="Text Box 53"/>
        <xdr:cNvSpPr txBox="1">
          <a:spLocks noChangeArrowheads="1"/>
        </xdr:cNvSpPr>
      </xdr:nvSpPr>
      <xdr:spPr>
        <a:xfrm>
          <a:off x="6096000" y="48110775"/>
          <a:ext cx="1733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GENERÁLNÍ SPONZOR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BLANKYT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čistící a úklidové služby</a:t>
          </a:r>
        </a:p>
      </xdr:txBody>
    </xdr:sp>
    <xdr:clientData/>
  </xdr:twoCellAnchor>
  <xdr:twoCellAnchor>
    <xdr:from>
      <xdr:col>5</xdr:col>
      <xdr:colOff>28575</xdr:colOff>
      <xdr:row>182</xdr:row>
      <xdr:rowOff>28575</xdr:rowOff>
    </xdr:from>
    <xdr:to>
      <xdr:col>6</xdr:col>
      <xdr:colOff>847725</xdr:colOff>
      <xdr:row>183</xdr:row>
      <xdr:rowOff>200025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6096000" y="50120550"/>
          <a:ext cx="1733550" cy="3714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název svazu, logo sponzora </a:t>
          </a:r>
        </a:p>
      </xdr:txBody>
    </xdr:sp>
    <xdr:clientData/>
  </xdr:twoCellAnchor>
  <xdr:twoCellAnchor>
    <xdr:from>
      <xdr:col>5</xdr:col>
      <xdr:colOff>28575</xdr:colOff>
      <xdr:row>182</xdr:row>
      <xdr:rowOff>28575</xdr:rowOff>
    </xdr:from>
    <xdr:to>
      <xdr:col>6</xdr:col>
      <xdr:colOff>847725</xdr:colOff>
      <xdr:row>183</xdr:row>
      <xdr:rowOff>200025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6096000" y="50120550"/>
          <a:ext cx="17335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GENERÁLNÍ SPONZOR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BLANKYT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čistící a úklidové služby</a:t>
          </a:r>
        </a:p>
      </xdr:txBody>
    </xdr:sp>
    <xdr:clientData/>
  </xdr:twoCellAnchor>
  <xdr:twoCellAnchor>
    <xdr:from>
      <xdr:col>5</xdr:col>
      <xdr:colOff>28575</xdr:colOff>
      <xdr:row>8</xdr:row>
      <xdr:rowOff>28575</xdr:rowOff>
    </xdr:from>
    <xdr:to>
      <xdr:col>6</xdr:col>
      <xdr:colOff>847725</xdr:colOff>
      <xdr:row>9</xdr:row>
      <xdr:rowOff>285750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6096000" y="2095500"/>
          <a:ext cx="1733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GENERÁLNÍ SPONZOR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BLANKYT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čistící a úklidové služby</a:t>
          </a:r>
        </a:p>
      </xdr:txBody>
    </xdr:sp>
    <xdr:clientData/>
  </xdr:twoCellAnchor>
  <xdr:twoCellAnchor>
    <xdr:from>
      <xdr:col>5</xdr:col>
      <xdr:colOff>28575</xdr:colOff>
      <xdr:row>8</xdr:row>
      <xdr:rowOff>28575</xdr:rowOff>
    </xdr:from>
    <xdr:to>
      <xdr:col>6</xdr:col>
      <xdr:colOff>847725</xdr:colOff>
      <xdr:row>9</xdr:row>
      <xdr:rowOff>285750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6096000" y="2095500"/>
          <a:ext cx="1733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GENERÁLNÍ SPONZOR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BLANKYT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čistící a úklidové služby</a:t>
          </a:r>
        </a:p>
      </xdr:txBody>
    </xdr:sp>
    <xdr:clientData/>
  </xdr:twoCellAnchor>
  <xdr:twoCellAnchor>
    <xdr:from>
      <xdr:col>5</xdr:col>
      <xdr:colOff>28575</xdr:colOff>
      <xdr:row>8</xdr:row>
      <xdr:rowOff>28575</xdr:rowOff>
    </xdr:from>
    <xdr:to>
      <xdr:col>6</xdr:col>
      <xdr:colOff>847725</xdr:colOff>
      <xdr:row>9</xdr:row>
      <xdr:rowOff>285750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6096000" y="2095500"/>
          <a:ext cx="1733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GENERÁLNÍ SPONZOR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BLANKYT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čistící a úklidové služby</a:t>
          </a:r>
        </a:p>
      </xdr:txBody>
    </xdr:sp>
    <xdr:clientData/>
  </xdr:twoCellAnchor>
  <xdr:twoCellAnchor>
    <xdr:from>
      <xdr:col>5</xdr:col>
      <xdr:colOff>28575</xdr:colOff>
      <xdr:row>17</xdr:row>
      <xdr:rowOff>28575</xdr:rowOff>
    </xdr:from>
    <xdr:to>
      <xdr:col>6</xdr:col>
      <xdr:colOff>847725</xdr:colOff>
      <xdr:row>18</xdr:row>
      <xdr:rowOff>266700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6096000" y="4714875"/>
          <a:ext cx="17335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GENERÁLNÍ SPONZOR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BLANKYT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čistící a úklidové služby</a:t>
          </a:r>
        </a:p>
      </xdr:txBody>
    </xdr:sp>
    <xdr:clientData/>
  </xdr:twoCellAnchor>
  <xdr:twoCellAnchor>
    <xdr:from>
      <xdr:col>5</xdr:col>
      <xdr:colOff>28575</xdr:colOff>
      <xdr:row>17</xdr:row>
      <xdr:rowOff>28575</xdr:rowOff>
    </xdr:from>
    <xdr:to>
      <xdr:col>6</xdr:col>
      <xdr:colOff>847725</xdr:colOff>
      <xdr:row>18</xdr:row>
      <xdr:rowOff>266700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6096000" y="4714875"/>
          <a:ext cx="17335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GENERÁLNÍ SPONZOR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BLANKYT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čistící a úklidové služby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7"/>
  <sheetViews>
    <sheetView tabSelected="1" zoomScalePageLayoutView="0" workbookViewId="0" topLeftCell="A1">
      <selection activeCell="D166" sqref="D166"/>
    </sheetView>
  </sheetViews>
  <sheetFormatPr defaultColWidth="9.140625" defaultRowHeight="12.75"/>
  <cols>
    <col min="1" max="1" width="8.57421875" style="1" customWidth="1"/>
    <col min="2" max="2" width="11.7109375" style="1" customWidth="1"/>
    <col min="3" max="3" width="30.7109375" style="1" customWidth="1"/>
    <col min="4" max="4" width="26.28125" style="1" customWidth="1"/>
    <col min="5" max="6" width="13.7109375" style="1" customWidth="1"/>
    <col min="7" max="7" width="13.00390625" style="1" customWidth="1"/>
    <col min="8" max="16384" width="9.140625" style="1" customWidth="1"/>
  </cols>
  <sheetData>
    <row r="1" s="3" customFormat="1" ht="15"/>
    <row r="2" spans="1:7" s="3" customFormat="1" ht="25.5">
      <c r="A2" s="133"/>
      <c r="B2" s="133"/>
      <c r="C2" s="133"/>
      <c r="D2" s="133"/>
      <c r="E2" s="133"/>
      <c r="F2" s="133"/>
      <c r="G2" s="133"/>
    </row>
    <row r="3" s="3" customFormat="1" ht="15"/>
    <row r="4" s="3" customFormat="1" ht="15"/>
    <row r="5" spans="1:4" s="3" customFormat="1" ht="19.5">
      <c r="A5" s="30" t="s">
        <v>8</v>
      </c>
      <c r="B5" s="134" t="s">
        <v>19</v>
      </c>
      <c r="C5" s="134"/>
      <c r="D5" s="134"/>
    </row>
    <row r="6" spans="2:4" s="3" customFormat="1" ht="15">
      <c r="B6" s="4"/>
      <c r="C6" s="4"/>
      <c r="D6" s="4"/>
    </row>
    <row r="7" spans="1:4" s="3" customFormat="1" ht="20.25" thickBot="1">
      <c r="A7" s="5" t="s">
        <v>9</v>
      </c>
      <c r="B7" s="135">
        <v>41539</v>
      </c>
      <c r="C7" s="135"/>
      <c r="D7" s="4"/>
    </row>
    <row r="8" s="3" customFormat="1" ht="37.5" customHeight="1" thickBot="1" thickTop="1">
      <c r="C8" s="120" t="s">
        <v>278</v>
      </c>
    </row>
    <row r="9" spans="1:7" ht="24" customHeight="1" thickTop="1">
      <c r="A9" s="136" t="s">
        <v>0</v>
      </c>
      <c r="B9" s="137"/>
      <c r="C9" s="137"/>
      <c r="D9" s="34" t="s">
        <v>10</v>
      </c>
      <c r="E9" s="35" t="s">
        <v>2</v>
      </c>
      <c r="F9" s="26"/>
      <c r="G9" s="2"/>
    </row>
    <row r="10" spans="1:7" ht="24" customHeight="1" thickBot="1">
      <c r="A10" s="130" t="s">
        <v>37</v>
      </c>
      <c r="B10" s="131"/>
      <c r="C10" s="132"/>
      <c r="D10" s="38" t="s">
        <v>38</v>
      </c>
      <c r="E10" s="39">
        <v>0.4166666666666667</v>
      </c>
      <c r="F10" s="27"/>
      <c r="G10" s="6"/>
    </row>
    <row r="11" spans="1:7" ht="25.5" customHeight="1" thickBot="1" thickTop="1">
      <c r="A11" s="70" t="s">
        <v>1</v>
      </c>
      <c r="B11" s="71" t="s">
        <v>3</v>
      </c>
      <c r="C11" s="71" t="s">
        <v>12</v>
      </c>
      <c r="D11" s="71" t="s">
        <v>4</v>
      </c>
      <c r="E11" s="72"/>
      <c r="F11" s="73"/>
      <c r="G11" s="74"/>
    </row>
    <row r="12" spans="1:7" ht="21" customHeight="1" thickTop="1">
      <c r="A12" s="16">
        <v>1</v>
      </c>
      <c r="B12" s="14" t="s">
        <v>153</v>
      </c>
      <c r="C12" s="10" t="s">
        <v>248</v>
      </c>
      <c r="D12" s="10" t="s">
        <v>247</v>
      </c>
      <c r="E12" s="52">
        <v>0.4170601851851852</v>
      </c>
      <c r="F12" s="23">
        <f>IF(E12&lt;=0," ",E12-$E$10)</f>
        <v>0.0003935185185184875</v>
      </c>
      <c r="G12" s="22">
        <f>IF(E12&lt;=0," ",F12-$F$12)</f>
        <v>0</v>
      </c>
    </row>
    <row r="13" spans="1:7" ht="21" customHeight="1">
      <c r="A13" s="17">
        <v>2</v>
      </c>
      <c r="B13" s="14" t="s">
        <v>153</v>
      </c>
      <c r="C13" s="1" t="s">
        <v>147</v>
      </c>
      <c r="D13" s="1" t="s">
        <v>148</v>
      </c>
      <c r="E13" s="49">
        <v>0.41725694444444444</v>
      </c>
      <c r="F13" s="23">
        <f>IF(E13&lt;=0," ",E13-$E$10)</f>
        <v>0.000590277777777759</v>
      </c>
      <c r="G13" s="22">
        <f>IF(E13&lt;=0," ",F13-$F$12)</f>
        <v>0.0001967592592592715</v>
      </c>
    </row>
    <row r="14" spans="1:7" ht="21" customHeight="1">
      <c r="A14" s="17">
        <v>3</v>
      </c>
      <c r="B14" s="14" t="s">
        <v>18</v>
      </c>
      <c r="C14" s="10" t="s">
        <v>56</v>
      </c>
      <c r="D14" s="10" t="s">
        <v>43</v>
      </c>
      <c r="E14" s="49">
        <v>0.4174421296296296</v>
      </c>
      <c r="F14" s="23">
        <f>IF(E14&lt;=0," ",E14-$E$10)</f>
        <v>0.0007754629629629362</v>
      </c>
      <c r="G14" s="22">
        <f>IF(E14&lt;=0," ",F14-$F$12)</f>
        <v>0.00038194444444444864</v>
      </c>
    </row>
    <row r="15" spans="1:7" ht="21" customHeight="1" thickBot="1">
      <c r="A15" s="95"/>
      <c r="B15" s="15"/>
      <c r="C15" s="11"/>
      <c r="D15" s="11"/>
      <c r="E15" s="96"/>
      <c r="F15" s="96"/>
      <c r="G15" s="97"/>
    </row>
    <row r="16" spans="1:7" ht="21" customHeight="1" thickBot="1" thickTop="1">
      <c r="A16" s="115"/>
      <c r="B16" s="116"/>
      <c r="C16" s="117"/>
      <c r="D16" s="117"/>
      <c r="E16" s="118"/>
      <c r="F16" s="118"/>
      <c r="G16" s="118"/>
    </row>
    <row r="17" spans="1:7" ht="27.75" customHeight="1" thickBot="1" thickTop="1">
      <c r="A17" s="57"/>
      <c r="B17" s="58"/>
      <c r="C17" s="119" t="s">
        <v>279</v>
      </c>
      <c r="D17" s="59"/>
      <c r="E17" s="60"/>
      <c r="F17" s="61" t="str">
        <f>IF(E17&lt;=0," ",E17-$E$10)</f>
        <v> </v>
      </c>
      <c r="G17" s="61" t="str">
        <f>IF(E17&lt;=0," ",F17-$F$12)</f>
        <v> </v>
      </c>
    </row>
    <row r="18" spans="1:7" ht="21" customHeight="1" thickTop="1">
      <c r="A18" s="136" t="s">
        <v>0</v>
      </c>
      <c r="B18" s="137"/>
      <c r="C18" s="137"/>
      <c r="D18" s="34" t="s">
        <v>10</v>
      </c>
      <c r="E18" s="35" t="s">
        <v>2</v>
      </c>
      <c r="F18" s="26"/>
      <c r="G18" s="37"/>
    </row>
    <row r="19" spans="1:7" ht="21" customHeight="1" thickBot="1">
      <c r="A19" s="130" t="s">
        <v>36</v>
      </c>
      <c r="B19" s="131"/>
      <c r="C19" s="132"/>
      <c r="D19" s="38" t="s">
        <v>38</v>
      </c>
      <c r="E19" s="39">
        <v>0.4201388888888889</v>
      </c>
      <c r="F19" s="27"/>
      <c r="G19" s="41"/>
    </row>
    <row r="20" spans="1:7" ht="26.25" customHeight="1" thickBot="1" thickTop="1">
      <c r="A20" s="75" t="s">
        <v>1</v>
      </c>
      <c r="B20" s="76" t="s">
        <v>3</v>
      </c>
      <c r="C20" s="76" t="s">
        <v>12</v>
      </c>
      <c r="D20" s="76" t="s">
        <v>4</v>
      </c>
      <c r="E20" s="77"/>
      <c r="F20" s="73"/>
      <c r="G20" s="74"/>
    </row>
    <row r="21" spans="1:7" ht="21" customHeight="1" thickTop="1">
      <c r="A21" s="16">
        <v>1</v>
      </c>
      <c r="B21" s="14" t="s">
        <v>157</v>
      </c>
      <c r="C21" s="18" t="s">
        <v>53</v>
      </c>
      <c r="D21" s="18" t="s">
        <v>43</v>
      </c>
      <c r="E21" s="53">
        <v>0.42049768518518515</v>
      </c>
      <c r="F21" s="23">
        <f>IF(E21&lt;=0," ",E21-$E$19)</f>
        <v>0.00035879629629625986</v>
      </c>
      <c r="G21" s="22">
        <f>IF(E21&lt;=0," ",F21-$F$19)</f>
        <v>0.00035879629629625986</v>
      </c>
    </row>
    <row r="22" spans="1:7" ht="21" customHeight="1">
      <c r="A22" s="17">
        <v>2</v>
      </c>
      <c r="B22" s="14" t="s">
        <v>165</v>
      </c>
      <c r="C22" s="18" t="s">
        <v>117</v>
      </c>
      <c r="D22" s="18" t="s">
        <v>96</v>
      </c>
      <c r="E22" s="49">
        <v>0.4205208333333333</v>
      </c>
      <c r="F22" s="23">
        <f aca="true" t="shared" si="0" ref="F22:F32">IF(E22&lt;=0," ",E22-$E$19)</f>
        <v>0.00038194444444439313</v>
      </c>
      <c r="G22" s="22">
        <f>IF(E22&lt;=0," ",F22-$F$19)</f>
        <v>0.00038194444444439313</v>
      </c>
    </row>
    <row r="23" spans="1:7" ht="21" customHeight="1">
      <c r="A23" s="17">
        <v>3</v>
      </c>
      <c r="B23" s="14" t="s">
        <v>160</v>
      </c>
      <c r="C23" s="18" t="s">
        <v>61</v>
      </c>
      <c r="D23" s="90" t="s">
        <v>17</v>
      </c>
      <c r="E23" s="87">
        <v>0.42053240740740744</v>
      </c>
      <c r="F23" s="23">
        <f t="shared" si="0"/>
        <v>0.000393518518518543</v>
      </c>
      <c r="G23" s="22">
        <f aca="true" t="shared" si="1" ref="G23:G32">IF(E23&lt;=0," ",F23-$F$19)</f>
        <v>0.000393518518518543</v>
      </c>
    </row>
    <row r="24" spans="1:7" ht="21" customHeight="1">
      <c r="A24" s="17">
        <v>4</v>
      </c>
      <c r="B24" s="14" t="s">
        <v>164</v>
      </c>
      <c r="C24" s="18" t="s">
        <v>104</v>
      </c>
      <c r="D24" s="90" t="s">
        <v>43</v>
      </c>
      <c r="E24" s="93">
        <v>0.4205439814814815</v>
      </c>
      <c r="F24" s="23">
        <f t="shared" si="0"/>
        <v>0.0004050925925925819</v>
      </c>
      <c r="G24" s="22">
        <f t="shared" si="1"/>
        <v>0.0004050925925925819</v>
      </c>
    </row>
    <row r="25" spans="1:7" ht="21" customHeight="1">
      <c r="A25" s="17">
        <v>5</v>
      </c>
      <c r="B25" s="14" t="s">
        <v>161</v>
      </c>
      <c r="C25" s="18" t="s">
        <v>97</v>
      </c>
      <c r="D25" s="90" t="s">
        <v>98</v>
      </c>
      <c r="E25" s="87">
        <v>0.4205787037037037</v>
      </c>
      <c r="F25" s="23">
        <f t="shared" si="0"/>
        <v>0.00043981481481480955</v>
      </c>
      <c r="G25" s="22">
        <f t="shared" si="1"/>
        <v>0.00043981481481480955</v>
      </c>
    </row>
    <row r="26" spans="1:7" ht="21" customHeight="1">
      <c r="A26" s="17">
        <v>6</v>
      </c>
      <c r="B26" s="14" t="s">
        <v>162</v>
      </c>
      <c r="C26" s="18" t="s">
        <v>94</v>
      </c>
      <c r="D26" s="90" t="s">
        <v>43</v>
      </c>
      <c r="E26" s="87">
        <v>0.4206018518518519</v>
      </c>
      <c r="F26" s="23">
        <f t="shared" si="0"/>
        <v>0.0004629629629629983</v>
      </c>
      <c r="G26" s="22">
        <f t="shared" si="1"/>
        <v>0.0004629629629629983</v>
      </c>
    </row>
    <row r="27" spans="1:7" ht="21" customHeight="1">
      <c r="A27" s="17">
        <v>7</v>
      </c>
      <c r="B27" s="14" t="s">
        <v>166</v>
      </c>
      <c r="C27" s="18" t="s">
        <v>253</v>
      </c>
      <c r="D27" s="89" t="s">
        <v>98</v>
      </c>
      <c r="E27" s="48">
        <v>0.42063657407407407</v>
      </c>
      <c r="F27" s="23">
        <f t="shared" si="0"/>
        <v>0.0004976851851851705</v>
      </c>
      <c r="G27" s="22">
        <f t="shared" si="1"/>
        <v>0.0004976851851851705</v>
      </c>
    </row>
    <row r="28" spans="1:7" ht="21" customHeight="1">
      <c r="A28" s="17">
        <v>8</v>
      </c>
      <c r="B28" s="14" t="s">
        <v>273</v>
      </c>
      <c r="C28" s="18" t="s">
        <v>272</v>
      </c>
      <c r="D28" s="89" t="s">
        <v>96</v>
      </c>
      <c r="E28" s="49">
        <v>0.42067129629629635</v>
      </c>
      <c r="F28" s="23">
        <f t="shared" si="0"/>
        <v>0.0005324074074074536</v>
      </c>
      <c r="G28" s="22">
        <f t="shared" si="1"/>
        <v>0.0005324074074074536</v>
      </c>
    </row>
    <row r="29" spans="1:7" ht="21" customHeight="1">
      <c r="A29" s="17">
        <v>9</v>
      </c>
      <c r="B29" s="14" t="s">
        <v>159</v>
      </c>
      <c r="C29" s="18" t="s">
        <v>55</v>
      </c>
      <c r="D29" s="89" t="s">
        <v>43</v>
      </c>
      <c r="E29" s="49">
        <v>0.42072916666666665</v>
      </c>
      <c r="F29" s="23">
        <f t="shared" si="0"/>
        <v>0.000590277777777759</v>
      </c>
      <c r="G29" s="22">
        <f t="shared" si="1"/>
        <v>0.000590277777777759</v>
      </c>
    </row>
    <row r="30" spans="1:7" ht="21" customHeight="1">
      <c r="A30" s="17">
        <v>10</v>
      </c>
      <c r="B30" s="14" t="s">
        <v>158</v>
      </c>
      <c r="C30" s="18" t="s">
        <v>54</v>
      </c>
      <c r="D30" s="90" t="s">
        <v>43</v>
      </c>
      <c r="E30" s="48">
        <v>0.42097222222222225</v>
      </c>
      <c r="F30" s="23">
        <f t="shared" si="0"/>
        <v>0.0008333333333333526</v>
      </c>
      <c r="G30" s="22">
        <f t="shared" si="1"/>
        <v>0.0008333333333333526</v>
      </c>
    </row>
    <row r="31" spans="1:7" ht="21" customHeight="1">
      <c r="A31" s="17">
        <v>11</v>
      </c>
      <c r="B31" s="14" t="s">
        <v>163</v>
      </c>
      <c r="C31" s="18" t="s">
        <v>95</v>
      </c>
      <c r="D31" s="91" t="s">
        <v>96</v>
      </c>
      <c r="E31" s="48">
        <v>0.421099537037037</v>
      </c>
      <c r="F31" s="23">
        <f t="shared" si="0"/>
        <v>0.0009606481481481133</v>
      </c>
      <c r="G31" s="22">
        <f t="shared" si="1"/>
        <v>0.0009606481481481133</v>
      </c>
    </row>
    <row r="32" spans="1:7" ht="21" customHeight="1">
      <c r="A32" s="17">
        <v>12</v>
      </c>
      <c r="B32" s="14" t="s">
        <v>274</v>
      </c>
      <c r="C32" s="18" t="s">
        <v>275</v>
      </c>
      <c r="D32" s="89" t="s">
        <v>96</v>
      </c>
      <c r="E32" s="49">
        <v>0.42114583333333333</v>
      </c>
      <c r="F32" s="23">
        <f t="shared" si="0"/>
        <v>0.0010069444444444353</v>
      </c>
      <c r="G32" s="22">
        <f t="shared" si="1"/>
        <v>0.0010069444444444353</v>
      </c>
    </row>
    <row r="33" spans="1:7" ht="21" customHeight="1" thickBot="1">
      <c r="A33" s="121"/>
      <c r="B33" s="116"/>
      <c r="C33" s="122"/>
      <c r="D33" s="122"/>
      <c r="E33" s="118"/>
      <c r="F33" s="118"/>
      <c r="G33" s="118"/>
    </row>
    <row r="34" spans="1:7" ht="48" customHeight="1" thickBot="1" thickTop="1">
      <c r="A34" s="64"/>
      <c r="B34" s="65"/>
      <c r="C34" s="119" t="s">
        <v>280</v>
      </c>
      <c r="D34" s="66"/>
      <c r="E34" s="67"/>
      <c r="F34" s="68"/>
      <c r="G34" s="68"/>
    </row>
    <row r="35" spans="1:7" ht="21" customHeight="1" thickTop="1">
      <c r="A35" s="136" t="s">
        <v>0</v>
      </c>
      <c r="B35" s="137"/>
      <c r="C35" s="137"/>
      <c r="D35" s="34" t="s">
        <v>10</v>
      </c>
      <c r="E35" s="35" t="s">
        <v>2</v>
      </c>
      <c r="F35" s="26"/>
      <c r="G35" s="55"/>
    </row>
    <row r="36" spans="1:7" ht="21" customHeight="1" thickBot="1">
      <c r="A36" s="130" t="s">
        <v>35</v>
      </c>
      <c r="B36" s="131"/>
      <c r="C36" s="132"/>
      <c r="D36" s="38" t="s">
        <v>34</v>
      </c>
      <c r="E36" s="39">
        <v>0.4236111111111111</v>
      </c>
      <c r="F36" s="27"/>
      <c r="G36" s="6"/>
    </row>
    <row r="37" spans="1:7" ht="30" customHeight="1" thickBot="1" thickTop="1">
      <c r="A37" s="78" t="s">
        <v>1</v>
      </c>
      <c r="B37" s="79" t="s">
        <v>3</v>
      </c>
      <c r="C37" s="79" t="s">
        <v>12</v>
      </c>
      <c r="D37" s="79" t="s">
        <v>4</v>
      </c>
      <c r="E37" s="79"/>
      <c r="F37" s="80"/>
      <c r="G37" s="81"/>
    </row>
    <row r="38" spans="1:7" ht="21" customHeight="1" thickTop="1">
      <c r="A38" s="104">
        <v>1</v>
      </c>
      <c r="B38" s="102" t="s">
        <v>183</v>
      </c>
      <c r="C38" s="94" t="s">
        <v>246</v>
      </c>
      <c r="D38" s="94" t="s">
        <v>247</v>
      </c>
      <c r="E38" s="52">
        <v>0.42548611111111106</v>
      </c>
      <c r="F38" s="53">
        <f>IF(E38&lt;=0," ",E38-$E$36)</f>
        <v>0.00187499999999996</v>
      </c>
      <c r="G38" s="54">
        <f>IF(E38&lt;=0," ",F38-$F$36)</f>
        <v>0.00187499999999996</v>
      </c>
    </row>
    <row r="39" spans="1:7" ht="21" customHeight="1">
      <c r="A39" s="105">
        <v>2</v>
      </c>
      <c r="B39" s="46" t="s">
        <v>176</v>
      </c>
      <c r="C39" s="47" t="s">
        <v>113</v>
      </c>
      <c r="D39" s="47" t="s">
        <v>96</v>
      </c>
      <c r="E39" s="48">
        <v>0.42556712962962967</v>
      </c>
      <c r="F39" s="49">
        <f aca="true" t="shared" si="2" ref="F39:F55">IF(E39&lt;=0," ",E39-$E$36)</f>
        <v>0.0019560185185185652</v>
      </c>
      <c r="G39" s="54">
        <f aca="true" t="shared" si="3" ref="G39:G55">IF(E39&lt;=0," ",F39-$F$36)</f>
        <v>0.0019560185185185652</v>
      </c>
    </row>
    <row r="40" spans="1:7" ht="21" customHeight="1">
      <c r="A40" s="105">
        <v>3</v>
      </c>
      <c r="B40" s="46" t="s">
        <v>178</v>
      </c>
      <c r="C40" s="47" t="s">
        <v>127</v>
      </c>
      <c r="D40" s="47" t="s">
        <v>96</v>
      </c>
      <c r="E40" s="49">
        <v>0.4255902777777778</v>
      </c>
      <c r="F40" s="49">
        <f t="shared" si="2"/>
        <v>0.0019791666666666985</v>
      </c>
      <c r="G40" s="54">
        <f t="shared" si="3"/>
        <v>0.0019791666666666985</v>
      </c>
    </row>
    <row r="41" spans="1:7" ht="21" customHeight="1">
      <c r="A41" s="105">
        <v>4</v>
      </c>
      <c r="B41" s="46" t="s">
        <v>179</v>
      </c>
      <c r="C41" s="47" t="s">
        <v>136</v>
      </c>
      <c r="D41" s="47" t="s">
        <v>96</v>
      </c>
      <c r="E41" s="48">
        <v>0.425625</v>
      </c>
      <c r="F41" s="49">
        <f t="shared" si="2"/>
        <v>0.0020138888888888706</v>
      </c>
      <c r="G41" s="54">
        <f t="shared" si="3"/>
        <v>0.0020138888888888706</v>
      </c>
    </row>
    <row r="42" spans="1:7" ht="21" customHeight="1">
      <c r="A42" s="105">
        <v>4</v>
      </c>
      <c r="B42" s="46" t="s">
        <v>184</v>
      </c>
      <c r="C42" s="47" t="s">
        <v>251</v>
      </c>
      <c r="D42" s="47" t="s">
        <v>98</v>
      </c>
      <c r="E42" s="48">
        <v>0.425625</v>
      </c>
      <c r="F42" s="49">
        <f t="shared" si="2"/>
        <v>0.0020138888888888706</v>
      </c>
      <c r="G42" s="54">
        <f t="shared" si="3"/>
        <v>0.0020138888888888706</v>
      </c>
    </row>
    <row r="43" spans="1:7" ht="21" customHeight="1">
      <c r="A43" s="105">
        <v>5</v>
      </c>
      <c r="B43" s="46" t="s">
        <v>175</v>
      </c>
      <c r="C43" s="47" t="s">
        <v>112</v>
      </c>
      <c r="D43" s="47" t="s">
        <v>43</v>
      </c>
      <c r="E43" s="49">
        <v>0.42570601851851847</v>
      </c>
      <c r="F43" s="49">
        <f t="shared" si="2"/>
        <v>0.002094907407407365</v>
      </c>
      <c r="G43" s="54">
        <f t="shared" si="3"/>
        <v>0.002094907407407365</v>
      </c>
    </row>
    <row r="44" spans="1:7" ht="21" customHeight="1">
      <c r="A44" s="105">
        <v>6</v>
      </c>
      <c r="B44" s="46" t="s">
        <v>170</v>
      </c>
      <c r="C44" s="47" t="s">
        <v>79</v>
      </c>
      <c r="D44" s="47" t="s">
        <v>16</v>
      </c>
      <c r="E44" s="48">
        <v>0.4257523148148148</v>
      </c>
      <c r="F44" s="49">
        <f t="shared" si="2"/>
        <v>0.002141203703703687</v>
      </c>
      <c r="G44" s="54">
        <f t="shared" si="3"/>
        <v>0.002141203703703687</v>
      </c>
    </row>
    <row r="45" spans="1:7" ht="21" customHeight="1">
      <c r="A45" s="105">
        <v>7</v>
      </c>
      <c r="B45" s="46" t="s">
        <v>177</v>
      </c>
      <c r="C45" s="47" t="s">
        <v>114</v>
      </c>
      <c r="D45" s="47" t="s">
        <v>96</v>
      </c>
      <c r="E45" s="48">
        <v>0.4257986111111111</v>
      </c>
      <c r="F45" s="49">
        <f t="shared" si="2"/>
        <v>0.002187500000000009</v>
      </c>
      <c r="G45" s="54">
        <f t="shared" si="3"/>
        <v>0.002187500000000009</v>
      </c>
    </row>
    <row r="46" spans="1:7" ht="21" customHeight="1">
      <c r="A46" s="105">
        <v>8</v>
      </c>
      <c r="B46" s="46" t="s">
        <v>172</v>
      </c>
      <c r="C46" s="47" t="s">
        <v>83</v>
      </c>
      <c r="D46" s="47" t="s">
        <v>96</v>
      </c>
      <c r="E46" s="49">
        <v>0.42583333333333334</v>
      </c>
      <c r="F46" s="49">
        <f t="shared" si="2"/>
        <v>0.0022222222222222365</v>
      </c>
      <c r="G46" s="54">
        <f t="shared" si="3"/>
        <v>0.0022222222222222365</v>
      </c>
    </row>
    <row r="47" spans="1:7" ht="21" customHeight="1">
      <c r="A47" s="105">
        <v>9</v>
      </c>
      <c r="B47" s="46" t="s">
        <v>181</v>
      </c>
      <c r="C47" s="47" t="s">
        <v>138</v>
      </c>
      <c r="D47" s="47" t="s">
        <v>96</v>
      </c>
      <c r="E47" s="49">
        <v>0.4259259259259259</v>
      </c>
      <c r="F47" s="49">
        <f t="shared" si="2"/>
        <v>0.0023148148148147696</v>
      </c>
      <c r="G47" s="54">
        <f t="shared" si="3"/>
        <v>0.0023148148148147696</v>
      </c>
    </row>
    <row r="48" spans="1:7" ht="21" customHeight="1">
      <c r="A48" s="105">
        <v>10</v>
      </c>
      <c r="B48" s="46" t="s">
        <v>168</v>
      </c>
      <c r="C48" s="47" t="s">
        <v>48</v>
      </c>
      <c r="D48" s="47" t="s">
        <v>43</v>
      </c>
      <c r="E48" s="49">
        <v>0.42599537037037033</v>
      </c>
      <c r="F48" s="49">
        <f t="shared" si="2"/>
        <v>0.002384259259259225</v>
      </c>
      <c r="G48" s="54">
        <f t="shared" si="3"/>
        <v>0.002384259259259225</v>
      </c>
    </row>
    <row r="49" spans="1:7" ht="21" customHeight="1">
      <c r="A49" s="105">
        <v>11</v>
      </c>
      <c r="B49" s="46" t="s">
        <v>169</v>
      </c>
      <c r="C49" s="47" t="s">
        <v>62</v>
      </c>
      <c r="D49" s="47" t="s">
        <v>17</v>
      </c>
      <c r="E49" s="48">
        <v>0.4260069444444445</v>
      </c>
      <c r="F49" s="49">
        <f t="shared" si="2"/>
        <v>0.0023958333333333748</v>
      </c>
      <c r="G49" s="54">
        <f t="shared" si="3"/>
        <v>0.0023958333333333748</v>
      </c>
    </row>
    <row r="50" spans="1:7" ht="21" customHeight="1">
      <c r="A50" s="105">
        <v>12</v>
      </c>
      <c r="B50" s="46" t="s">
        <v>182</v>
      </c>
      <c r="C50" s="47" t="s">
        <v>156</v>
      </c>
      <c r="D50" s="47" t="s">
        <v>96</v>
      </c>
      <c r="E50" s="48">
        <v>0.42604166666666665</v>
      </c>
      <c r="F50" s="49">
        <f t="shared" si="2"/>
        <v>0.002430555555555547</v>
      </c>
      <c r="G50" s="54">
        <f t="shared" si="3"/>
        <v>0.002430555555555547</v>
      </c>
    </row>
    <row r="51" spans="1:7" ht="21" customHeight="1">
      <c r="A51" s="105">
        <v>13</v>
      </c>
      <c r="B51" s="46" t="s">
        <v>171</v>
      </c>
      <c r="C51" s="47" t="s">
        <v>80</v>
      </c>
      <c r="D51" s="47" t="s">
        <v>16</v>
      </c>
      <c r="E51" s="49">
        <v>0.42609953703703707</v>
      </c>
      <c r="F51" s="49">
        <f t="shared" si="2"/>
        <v>0.0024884259259259633</v>
      </c>
      <c r="G51" s="54">
        <f t="shared" si="3"/>
        <v>0.0024884259259259633</v>
      </c>
    </row>
    <row r="52" spans="1:7" ht="21" customHeight="1">
      <c r="A52" s="105">
        <v>14</v>
      </c>
      <c r="B52" s="46" t="s">
        <v>167</v>
      </c>
      <c r="C52" s="47" t="s">
        <v>47</v>
      </c>
      <c r="D52" s="47" t="s">
        <v>43</v>
      </c>
      <c r="E52" s="49">
        <v>0.4261458333333333</v>
      </c>
      <c r="F52" s="49">
        <f t="shared" si="2"/>
        <v>0.0025347222222221744</v>
      </c>
      <c r="G52" s="54">
        <f t="shared" si="3"/>
        <v>0.0025347222222221744</v>
      </c>
    </row>
    <row r="53" spans="1:7" ht="21" customHeight="1">
      <c r="A53" s="105">
        <v>15</v>
      </c>
      <c r="B53" s="46" t="s">
        <v>185</v>
      </c>
      <c r="C53" s="47" t="s">
        <v>252</v>
      </c>
      <c r="D53" s="47" t="s">
        <v>98</v>
      </c>
      <c r="E53" s="48">
        <v>0.42627314814814815</v>
      </c>
      <c r="F53" s="49">
        <f t="shared" si="2"/>
        <v>0.002662037037037046</v>
      </c>
      <c r="G53" s="54">
        <f t="shared" si="3"/>
        <v>0.002662037037037046</v>
      </c>
    </row>
    <row r="54" spans="1:7" ht="21" customHeight="1">
      <c r="A54" s="105">
        <v>16</v>
      </c>
      <c r="B54" s="46" t="s">
        <v>173</v>
      </c>
      <c r="C54" s="47" t="s">
        <v>101</v>
      </c>
      <c r="D54" s="47" t="s">
        <v>98</v>
      </c>
      <c r="E54" s="48">
        <v>0.4265625</v>
      </c>
      <c r="F54" s="49">
        <f t="shared" si="2"/>
        <v>0.002951388888888906</v>
      </c>
      <c r="G54" s="54">
        <f t="shared" si="3"/>
        <v>0.002951388888888906</v>
      </c>
    </row>
    <row r="55" spans="1:7" ht="21" customHeight="1">
      <c r="A55" s="105">
        <v>17</v>
      </c>
      <c r="B55" s="46" t="s">
        <v>174</v>
      </c>
      <c r="C55" s="47" t="s">
        <v>103</v>
      </c>
      <c r="D55" s="47" t="s">
        <v>43</v>
      </c>
      <c r="E55" s="48">
        <v>0.42692129629629627</v>
      </c>
      <c r="F55" s="49">
        <f t="shared" si="2"/>
        <v>0.003310185185185166</v>
      </c>
      <c r="G55" s="54">
        <f t="shared" si="3"/>
        <v>0.003310185185185166</v>
      </c>
    </row>
    <row r="56" spans="1:7" ht="21" customHeight="1">
      <c r="A56" s="51"/>
      <c r="B56" s="46"/>
      <c r="C56" s="47"/>
      <c r="D56" s="56"/>
      <c r="E56" s="48"/>
      <c r="F56" s="49" t="str">
        <f>IF(E56&lt;=0," ",E56-$E$10)</f>
        <v> </v>
      </c>
      <c r="G56" s="50" t="str">
        <f>IF(E56&lt;=0," ",F56-$F$12)</f>
        <v> </v>
      </c>
    </row>
    <row r="57" spans="1:7" ht="21" customHeight="1" thickBot="1">
      <c r="A57" s="115"/>
      <c r="B57" s="116"/>
      <c r="C57" s="117"/>
      <c r="D57" s="123"/>
      <c r="E57" s="124"/>
      <c r="F57" s="118"/>
      <c r="G57" s="118"/>
    </row>
    <row r="58" spans="1:7" ht="41.25" customHeight="1" thickBot="1" thickTop="1">
      <c r="A58" s="114"/>
      <c r="B58" s="125"/>
      <c r="C58" s="127" t="s">
        <v>281</v>
      </c>
      <c r="D58" s="125"/>
      <c r="E58" s="125"/>
      <c r="F58" s="126"/>
      <c r="G58" s="126"/>
    </row>
    <row r="59" spans="1:7" ht="15.75" customHeight="1" thickTop="1">
      <c r="A59" s="136" t="s">
        <v>0</v>
      </c>
      <c r="B59" s="137"/>
      <c r="C59" s="137"/>
      <c r="D59" s="34" t="s">
        <v>11</v>
      </c>
      <c r="E59" s="35" t="s">
        <v>2</v>
      </c>
      <c r="F59" s="36"/>
      <c r="G59" s="37"/>
    </row>
    <row r="60" spans="1:7" ht="28.5" customHeight="1" thickBot="1">
      <c r="A60" s="130" t="s">
        <v>33</v>
      </c>
      <c r="B60" s="131"/>
      <c r="C60" s="132"/>
      <c r="D60" s="38" t="s">
        <v>34</v>
      </c>
      <c r="E60" s="39">
        <v>0.4270833333333333</v>
      </c>
      <c r="F60" s="40"/>
      <c r="G60" s="41"/>
    </row>
    <row r="61" spans="1:7" ht="30" thickBot="1" thickTop="1">
      <c r="A61" s="75" t="s">
        <v>1</v>
      </c>
      <c r="B61" s="82" t="s">
        <v>3</v>
      </c>
      <c r="C61" s="82" t="s">
        <v>12</v>
      </c>
      <c r="D61" s="82" t="s">
        <v>4</v>
      </c>
      <c r="E61" s="82" t="s">
        <v>5</v>
      </c>
      <c r="F61" s="83" t="s">
        <v>6</v>
      </c>
      <c r="G61" s="84" t="s">
        <v>7</v>
      </c>
    </row>
    <row r="62" spans="1:7" ht="15.75" thickTop="1">
      <c r="A62" s="16">
        <v>1</v>
      </c>
      <c r="B62" s="88" t="s">
        <v>199</v>
      </c>
      <c r="C62" s="9" t="s">
        <v>128</v>
      </c>
      <c r="D62" s="10" t="s">
        <v>96</v>
      </c>
      <c r="E62" s="7">
        <v>0.428912037037037</v>
      </c>
      <c r="F62" s="23">
        <f>IF(E62&lt;=0," ",E62-$E$60)</f>
        <v>0.0018287037037036935</v>
      </c>
      <c r="G62" s="22">
        <f>IF(E62&lt;=0," ",F62-$F$62)</f>
        <v>0</v>
      </c>
    </row>
    <row r="63" spans="1:7" ht="15">
      <c r="A63" s="17">
        <v>2</v>
      </c>
      <c r="B63" s="14" t="s">
        <v>189</v>
      </c>
      <c r="C63" s="10" t="s">
        <v>52</v>
      </c>
      <c r="D63" s="10" t="s">
        <v>43</v>
      </c>
      <c r="E63" s="8">
        <v>0.42908564814814815</v>
      </c>
      <c r="F63" s="23">
        <f aca="true" t="shared" si="4" ref="F63:F77">IF(E63&lt;=0," ",E63-$E$60)</f>
        <v>0.0020023148148148318</v>
      </c>
      <c r="G63" s="22">
        <f aca="true" t="shared" si="5" ref="G63:G77">IF(E63&lt;=0," ",F63-$F$62)</f>
        <v>0.00017361111111113825</v>
      </c>
    </row>
    <row r="64" spans="1:7" ht="15">
      <c r="A64" s="17">
        <v>3</v>
      </c>
      <c r="B64" s="14" t="s">
        <v>191</v>
      </c>
      <c r="C64" s="10" t="s">
        <v>59</v>
      </c>
      <c r="D64" s="10" t="s">
        <v>58</v>
      </c>
      <c r="E64" s="8">
        <v>0.4291087962962963</v>
      </c>
      <c r="F64" s="23">
        <f t="shared" si="4"/>
        <v>0.002025462962962965</v>
      </c>
      <c r="G64" s="22">
        <f t="shared" si="5"/>
        <v>0.0001967592592592715</v>
      </c>
    </row>
    <row r="65" spans="1:7" ht="15">
      <c r="A65" s="17">
        <v>4</v>
      </c>
      <c r="B65" s="14" t="s">
        <v>186</v>
      </c>
      <c r="C65" s="10" t="s">
        <v>49</v>
      </c>
      <c r="D65" s="10" t="s">
        <v>43</v>
      </c>
      <c r="E65" s="8">
        <v>0.42914351851851856</v>
      </c>
      <c r="F65" s="23">
        <f t="shared" si="4"/>
        <v>0.002060185185185248</v>
      </c>
      <c r="G65" s="22">
        <f t="shared" si="5"/>
        <v>0.00023148148148155467</v>
      </c>
    </row>
    <row r="66" spans="1:7" ht="15">
      <c r="A66" s="17">
        <v>5</v>
      </c>
      <c r="B66" s="14" t="s">
        <v>193</v>
      </c>
      <c r="C66" s="33" t="s">
        <v>81</v>
      </c>
      <c r="D66" s="10" t="s">
        <v>16</v>
      </c>
      <c r="E66" s="8">
        <v>0.42918981481481483</v>
      </c>
      <c r="F66" s="23">
        <f t="shared" si="4"/>
        <v>0.0021064814814815147</v>
      </c>
      <c r="G66" s="22">
        <f t="shared" si="5"/>
        <v>0.0002777777777778212</v>
      </c>
    </row>
    <row r="67" spans="1:7" ht="15">
      <c r="A67" s="17">
        <v>6</v>
      </c>
      <c r="B67" s="14" t="s">
        <v>195</v>
      </c>
      <c r="C67" s="10" t="s">
        <v>84</v>
      </c>
      <c r="D67" s="10" t="s">
        <v>96</v>
      </c>
      <c r="E67" s="8">
        <v>0.429212962962963</v>
      </c>
      <c r="F67" s="23">
        <f t="shared" si="4"/>
        <v>0.0021296296296297035</v>
      </c>
      <c r="G67" s="22">
        <f t="shared" si="5"/>
        <v>0.00030092592592601</v>
      </c>
    </row>
    <row r="68" spans="1:7" ht="15">
      <c r="A68" s="17">
        <v>7</v>
      </c>
      <c r="B68" s="14" t="s">
        <v>198</v>
      </c>
      <c r="C68" s="10" t="s">
        <v>118</v>
      </c>
      <c r="D68" s="10" t="s">
        <v>96</v>
      </c>
      <c r="E68" s="8">
        <v>0.42928240740740736</v>
      </c>
      <c r="F68" s="23">
        <f t="shared" si="4"/>
        <v>0.0021990740740740478</v>
      </c>
      <c r="G68" s="22">
        <f t="shared" si="5"/>
        <v>0.00037037037037035425</v>
      </c>
    </row>
    <row r="69" spans="1:7" ht="15">
      <c r="A69" s="17">
        <v>8</v>
      </c>
      <c r="B69" s="14" t="s">
        <v>188</v>
      </c>
      <c r="C69" s="10" t="s">
        <v>51</v>
      </c>
      <c r="D69" s="10" t="s">
        <v>43</v>
      </c>
      <c r="E69" s="8">
        <v>0.4293518518518518</v>
      </c>
      <c r="F69" s="23">
        <f t="shared" si="4"/>
        <v>0.002268518518518503</v>
      </c>
      <c r="G69" s="22">
        <f t="shared" si="5"/>
        <v>0.00043981481481480955</v>
      </c>
    </row>
    <row r="70" spans="1:7" ht="15">
      <c r="A70" s="17">
        <v>9</v>
      </c>
      <c r="B70" s="14" t="s">
        <v>194</v>
      </c>
      <c r="C70" s="10" t="s">
        <v>82</v>
      </c>
      <c r="D70" s="10" t="s">
        <v>16</v>
      </c>
      <c r="E70" s="8">
        <v>0.4293865740740741</v>
      </c>
      <c r="F70" s="23">
        <f t="shared" si="4"/>
        <v>0.0023032407407407862</v>
      </c>
      <c r="G70" s="22">
        <f t="shared" si="5"/>
        <v>0.0004745370370370927</v>
      </c>
    </row>
    <row r="71" spans="1:7" ht="15">
      <c r="A71" s="17">
        <v>10</v>
      </c>
      <c r="B71" s="14" t="s">
        <v>250</v>
      </c>
      <c r="C71" s="10" t="s">
        <v>120</v>
      </c>
      <c r="D71" s="10" t="s">
        <v>96</v>
      </c>
      <c r="E71" s="8">
        <v>0.4294328703703704</v>
      </c>
      <c r="F71" s="23">
        <f t="shared" si="4"/>
        <v>0.0023495370370371083</v>
      </c>
      <c r="G71" s="22">
        <f t="shared" si="5"/>
        <v>0.0005208333333334147</v>
      </c>
    </row>
    <row r="72" spans="1:7" ht="15">
      <c r="A72" s="17">
        <v>11</v>
      </c>
      <c r="B72" s="14" t="s">
        <v>256</v>
      </c>
      <c r="C72" s="10" t="s">
        <v>130</v>
      </c>
      <c r="D72" s="10" t="s">
        <v>96</v>
      </c>
      <c r="E72" s="8">
        <v>0.42949074074074073</v>
      </c>
      <c r="F72" s="23">
        <f t="shared" si="4"/>
        <v>0.0024074074074074137</v>
      </c>
      <c r="G72" s="22">
        <f t="shared" si="5"/>
        <v>0.0005787037037037202</v>
      </c>
    </row>
    <row r="73" spans="1:7" ht="15">
      <c r="A73" s="17">
        <v>12</v>
      </c>
      <c r="B73" s="14" t="s">
        <v>187</v>
      </c>
      <c r="C73" s="10" t="s">
        <v>50</v>
      </c>
      <c r="D73" s="10" t="s">
        <v>43</v>
      </c>
      <c r="E73" s="8">
        <v>0.4295949074074074</v>
      </c>
      <c r="F73" s="23">
        <f t="shared" si="4"/>
        <v>0.0025115740740740966</v>
      </c>
      <c r="G73" s="22">
        <f t="shared" si="5"/>
        <v>0.0006828703703704031</v>
      </c>
    </row>
    <row r="74" spans="1:7" ht="15">
      <c r="A74" s="17">
        <v>13</v>
      </c>
      <c r="B74" s="14" t="s">
        <v>197</v>
      </c>
      <c r="C74" s="10" t="s">
        <v>102</v>
      </c>
      <c r="D74" s="10" t="s">
        <v>98</v>
      </c>
      <c r="E74" s="8">
        <v>0.42966435185185187</v>
      </c>
      <c r="F74" s="23">
        <f t="shared" si="4"/>
        <v>0.002581018518518552</v>
      </c>
      <c r="G74" s="22">
        <f t="shared" si="5"/>
        <v>0.0007523148148148584</v>
      </c>
    </row>
    <row r="75" spans="1:7" ht="15">
      <c r="A75" s="17">
        <v>14</v>
      </c>
      <c r="B75" s="14" t="s">
        <v>257</v>
      </c>
      <c r="C75" s="10" t="s">
        <v>139</v>
      </c>
      <c r="D75" s="10" t="s">
        <v>140</v>
      </c>
      <c r="E75" s="8">
        <v>0.42969907407407404</v>
      </c>
      <c r="F75" s="23">
        <f t="shared" si="4"/>
        <v>0.002615740740740724</v>
      </c>
      <c r="G75" s="22">
        <f t="shared" si="5"/>
        <v>0.0007870370370370305</v>
      </c>
    </row>
    <row r="76" spans="1:7" ht="15">
      <c r="A76" s="17">
        <v>15</v>
      </c>
      <c r="B76" s="14" t="s">
        <v>258</v>
      </c>
      <c r="C76" s="10" t="s">
        <v>146</v>
      </c>
      <c r="D76" s="10" t="s">
        <v>17</v>
      </c>
      <c r="E76" s="8">
        <v>0.4298611111111111</v>
      </c>
      <c r="F76" s="23">
        <f t="shared" si="4"/>
        <v>0.002777777777777768</v>
      </c>
      <c r="G76" s="22">
        <f t="shared" si="5"/>
        <v>0.0009490740740740744</v>
      </c>
    </row>
    <row r="77" spans="1:7" ht="15">
      <c r="A77" s="17">
        <v>16</v>
      </c>
      <c r="B77" s="14" t="s">
        <v>192</v>
      </c>
      <c r="C77" s="10" t="s">
        <v>60</v>
      </c>
      <c r="D77" s="10" t="s">
        <v>17</v>
      </c>
      <c r="E77" s="8">
        <v>0.4300810185185185</v>
      </c>
      <c r="F77" s="23">
        <f t="shared" si="4"/>
        <v>0.0029976851851851727</v>
      </c>
      <c r="G77" s="22">
        <f t="shared" si="5"/>
        <v>0.0011689814814814792</v>
      </c>
    </row>
    <row r="78" spans="1:7" ht="15">
      <c r="A78" s="17">
        <v>17</v>
      </c>
      <c r="B78" s="14" t="s">
        <v>190</v>
      </c>
      <c r="C78" s="10" t="s">
        <v>57</v>
      </c>
      <c r="D78" s="10" t="s">
        <v>58</v>
      </c>
      <c r="E78" s="8"/>
      <c r="F78" s="23" t="str">
        <f>IF(E78&lt;=0," ",E78-$E$10)</f>
        <v> </v>
      </c>
      <c r="G78" s="22" t="s">
        <v>277</v>
      </c>
    </row>
    <row r="79" spans="1:7" ht="15">
      <c r="A79" s="17">
        <v>18</v>
      </c>
      <c r="B79" s="14" t="s">
        <v>196</v>
      </c>
      <c r="C79" s="10" t="s">
        <v>86</v>
      </c>
      <c r="D79" s="10" t="s">
        <v>85</v>
      </c>
      <c r="E79" s="8"/>
      <c r="F79" s="23" t="str">
        <f>IF(E79&lt;=0," ",E79-$E$10)</f>
        <v> </v>
      </c>
      <c r="G79" s="22" t="s">
        <v>277</v>
      </c>
    </row>
    <row r="80" ht="179.25" customHeight="1" thickBot="1"/>
    <row r="81" ht="36.75" customHeight="1" thickBot="1" thickTop="1">
      <c r="C81" s="127" t="s">
        <v>282</v>
      </c>
    </row>
    <row r="82" spans="1:7" ht="15.75" customHeight="1" thickTop="1">
      <c r="A82" s="136" t="s">
        <v>0</v>
      </c>
      <c r="B82" s="137"/>
      <c r="C82" s="137"/>
      <c r="D82" s="34" t="s">
        <v>11</v>
      </c>
      <c r="E82" s="35" t="s">
        <v>2</v>
      </c>
      <c r="F82" s="26"/>
      <c r="G82" s="2"/>
    </row>
    <row r="83" spans="1:7" ht="22.5" customHeight="1" thickBot="1">
      <c r="A83" s="130" t="s">
        <v>31</v>
      </c>
      <c r="B83" s="131"/>
      <c r="C83" s="132"/>
      <c r="D83" s="38" t="s">
        <v>32</v>
      </c>
      <c r="E83" s="39">
        <v>0.4284722222222222</v>
      </c>
      <c r="F83" s="27"/>
      <c r="G83" s="6"/>
    </row>
    <row r="84" spans="1:7" ht="30" thickBot="1" thickTop="1">
      <c r="A84" s="110" t="s">
        <v>1</v>
      </c>
      <c r="B84" s="82" t="s">
        <v>3</v>
      </c>
      <c r="C84" s="82" t="s">
        <v>12</v>
      </c>
      <c r="D84" s="82" t="s">
        <v>4</v>
      </c>
      <c r="E84" s="82" t="s">
        <v>5</v>
      </c>
      <c r="F84" s="83" t="s">
        <v>6</v>
      </c>
      <c r="G84" s="84" t="s">
        <v>7</v>
      </c>
    </row>
    <row r="85" spans="1:7" ht="15.75" thickTop="1">
      <c r="A85" s="16">
        <v>1</v>
      </c>
      <c r="B85" s="20">
        <v>59</v>
      </c>
      <c r="C85" s="10" t="s">
        <v>276</v>
      </c>
      <c r="D85" s="10" t="s">
        <v>98</v>
      </c>
      <c r="E85" s="7">
        <v>0.4362847222222222</v>
      </c>
      <c r="F85" s="23">
        <f>IF(E85&lt;=0," ",E85-$E$83)</f>
        <v>0.0078125</v>
      </c>
      <c r="G85" s="22">
        <f>IF(E85&lt;=0," ",F85-$F$85)</f>
        <v>0</v>
      </c>
    </row>
    <row r="86" spans="1:7" ht="15">
      <c r="A86" s="17">
        <v>2</v>
      </c>
      <c r="B86" s="20">
        <v>53</v>
      </c>
      <c r="C86" s="10" t="s">
        <v>66</v>
      </c>
      <c r="D86" s="10" t="s">
        <v>17</v>
      </c>
      <c r="E86" s="8">
        <v>0.43646990740740743</v>
      </c>
      <c r="F86" s="23">
        <f aca="true" t="shared" si="6" ref="F86:F94">IF(E86&lt;=0," ",E86-$E$83)</f>
        <v>0.007997685185185233</v>
      </c>
      <c r="G86" s="22">
        <f aca="true" t="shared" si="7" ref="G86:G93">IF(E86&lt;=0," ",F86-$F$85)</f>
        <v>0.00018518518518523264</v>
      </c>
    </row>
    <row r="87" spans="1:7" ht="15">
      <c r="A87" s="17">
        <v>3</v>
      </c>
      <c r="B87" s="20">
        <v>56</v>
      </c>
      <c r="C87" s="32" t="s">
        <v>115</v>
      </c>
      <c r="D87" s="10" t="s">
        <v>96</v>
      </c>
      <c r="E87" s="8">
        <v>0.436724537037037</v>
      </c>
      <c r="F87" s="23">
        <f t="shared" si="6"/>
        <v>0.00825231481481481</v>
      </c>
      <c r="G87" s="22">
        <f t="shared" si="7"/>
        <v>0.00043981481481480955</v>
      </c>
    </row>
    <row r="88" spans="1:7" ht="15">
      <c r="A88" s="17">
        <v>4</v>
      </c>
      <c r="B88" s="20">
        <v>52</v>
      </c>
      <c r="C88" s="10" t="s">
        <v>65</v>
      </c>
      <c r="D88" s="10" t="s">
        <v>17</v>
      </c>
      <c r="E88" s="8">
        <v>0.4371875</v>
      </c>
      <c r="F88" s="23">
        <f t="shared" si="6"/>
        <v>0.008715277777777808</v>
      </c>
      <c r="G88" s="22">
        <f t="shared" si="7"/>
        <v>0.0009027777777778079</v>
      </c>
    </row>
    <row r="89" spans="1:7" ht="15">
      <c r="A89" s="17">
        <v>5</v>
      </c>
      <c r="B89" s="20">
        <v>57</v>
      </c>
      <c r="C89" s="10" t="s">
        <v>122</v>
      </c>
      <c r="D89" s="10" t="s">
        <v>96</v>
      </c>
      <c r="E89" s="8">
        <v>0.4373958333333334</v>
      </c>
      <c r="F89" s="23">
        <f t="shared" si="6"/>
        <v>0.008923611111111174</v>
      </c>
      <c r="G89" s="22">
        <f t="shared" si="7"/>
        <v>0.0011111111111111738</v>
      </c>
    </row>
    <row r="90" spans="1:7" ht="15">
      <c r="A90" s="17">
        <v>6</v>
      </c>
      <c r="B90" s="20">
        <v>58</v>
      </c>
      <c r="C90" s="10" t="s">
        <v>124</v>
      </c>
      <c r="D90" s="10" t="s">
        <v>123</v>
      </c>
      <c r="E90" s="8">
        <v>0.4375462962962963</v>
      </c>
      <c r="F90" s="23">
        <f t="shared" si="6"/>
        <v>0.009074074074074123</v>
      </c>
      <c r="G90" s="22">
        <f t="shared" si="7"/>
        <v>0.0012615740740741233</v>
      </c>
    </row>
    <row r="91" spans="1:7" ht="15">
      <c r="A91" s="17">
        <v>7</v>
      </c>
      <c r="B91" s="20">
        <v>50</v>
      </c>
      <c r="C91" s="10" t="s">
        <v>63</v>
      </c>
      <c r="D91" s="10" t="s">
        <v>17</v>
      </c>
      <c r="E91" s="8">
        <v>0.4379398148148148</v>
      </c>
      <c r="F91" s="23">
        <f t="shared" si="6"/>
        <v>0.00946759259259261</v>
      </c>
      <c r="G91" s="22">
        <f t="shared" si="7"/>
        <v>0.0016550925925926108</v>
      </c>
    </row>
    <row r="92" spans="1:7" ht="15">
      <c r="A92" s="17">
        <v>8</v>
      </c>
      <c r="B92" s="20">
        <v>54</v>
      </c>
      <c r="C92" s="10" t="s">
        <v>77</v>
      </c>
      <c r="D92" s="10" t="s">
        <v>16</v>
      </c>
      <c r="E92" s="8">
        <v>0.43834490740740745</v>
      </c>
      <c r="F92" s="23">
        <f t="shared" si="6"/>
        <v>0.009872685185185248</v>
      </c>
      <c r="G92" s="22">
        <f t="shared" si="7"/>
        <v>0.002060185185185248</v>
      </c>
    </row>
    <row r="93" spans="1:7" ht="15">
      <c r="A93" s="17">
        <v>9</v>
      </c>
      <c r="B93" s="20">
        <v>51</v>
      </c>
      <c r="C93" s="10" t="s">
        <v>64</v>
      </c>
      <c r="D93" s="21" t="s">
        <v>17</v>
      </c>
      <c r="E93" s="8">
        <v>0.43908564814814816</v>
      </c>
      <c r="F93" s="23">
        <f t="shared" si="6"/>
        <v>0.010613425925925957</v>
      </c>
      <c r="G93" s="22">
        <f t="shared" si="7"/>
        <v>0.0028009259259259567</v>
      </c>
    </row>
    <row r="94" spans="1:7" ht="15">
      <c r="A94" s="17">
        <v>10</v>
      </c>
      <c r="B94" s="20">
        <v>55</v>
      </c>
      <c r="C94" s="10" t="s">
        <v>78</v>
      </c>
      <c r="D94" s="10" t="s">
        <v>16</v>
      </c>
      <c r="E94" s="8"/>
      <c r="F94" s="23" t="str">
        <f t="shared" si="6"/>
        <v> </v>
      </c>
      <c r="G94" s="22" t="s">
        <v>277</v>
      </c>
    </row>
    <row r="95" spans="1:7" ht="15.75" thickBot="1">
      <c r="A95" s="98"/>
      <c r="B95" s="100"/>
      <c r="C95" s="101"/>
      <c r="D95" s="101"/>
      <c r="E95" s="98"/>
      <c r="F95" s="98"/>
      <c r="G95" s="98"/>
    </row>
    <row r="96" spans="1:7" ht="15.75" thickBot="1">
      <c r="A96" s="122"/>
      <c r="B96" s="128"/>
      <c r="C96" s="117"/>
      <c r="D96" s="117"/>
      <c r="E96" s="122"/>
      <c r="F96" s="122"/>
      <c r="G96" s="122"/>
    </row>
    <row r="97" ht="35.25" customHeight="1" thickBot="1" thickTop="1">
      <c r="C97" s="127" t="s">
        <v>285</v>
      </c>
    </row>
    <row r="98" spans="1:7" ht="15.75" customHeight="1" thickTop="1">
      <c r="A98" s="136" t="s">
        <v>0</v>
      </c>
      <c r="B98" s="137"/>
      <c r="C98" s="137"/>
      <c r="D98" s="34" t="s">
        <v>11</v>
      </c>
      <c r="E98" s="35" t="s">
        <v>2</v>
      </c>
      <c r="F98" s="26"/>
      <c r="G98" s="2"/>
    </row>
    <row r="99" spans="1:7" ht="26.25" customHeight="1" thickBot="1">
      <c r="A99" s="130" t="s">
        <v>30</v>
      </c>
      <c r="B99" s="131"/>
      <c r="C99" s="132"/>
      <c r="D99" s="38" t="s">
        <v>32</v>
      </c>
      <c r="E99" s="39">
        <v>0.4305555555555556</v>
      </c>
      <c r="F99" s="27"/>
      <c r="G99" s="6"/>
    </row>
    <row r="100" spans="1:7" ht="30" thickBot="1" thickTop="1">
      <c r="A100" s="111" t="s">
        <v>1</v>
      </c>
      <c r="B100" s="85" t="s">
        <v>3</v>
      </c>
      <c r="C100" s="85" t="s">
        <v>12</v>
      </c>
      <c r="D100" s="85" t="s">
        <v>4</v>
      </c>
      <c r="E100" s="85" t="s">
        <v>5</v>
      </c>
      <c r="F100" s="83" t="s">
        <v>6</v>
      </c>
      <c r="G100" s="84" t="s">
        <v>7</v>
      </c>
    </row>
    <row r="101" spans="1:7" ht="15.75" thickTop="1">
      <c r="A101" s="16">
        <v>1</v>
      </c>
      <c r="B101" s="88" t="s">
        <v>204</v>
      </c>
      <c r="C101" s="10" t="s">
        <v>87</v>
      </c>
      <c r="D101" s="24" t="s">
        <v>85</v>
      </c>
      <c r="E101" s="7">
        <v>0.43777777777777777</v>
      </c>
      <c r="F101" s="23">
        <f>IF(E101&lt;=0," ",E101-$E$99)</f>
        <v>0.0072222222222221855</v>
      </c>
      <c r="G101" s="22">
        <f>IF(E101&lt;=0," ",F101-$F$101)</f>
        <v>0</v>
      </c>
    </row>
    <row r="102" spans="1:7" ht="15">
      <c r="A102" s="17">
        <v>2</v>
      </c>
      <c r="B102" s="14" t="s">
        <v>207</v>
      </c>
      <c r="C102" s="10" t="s">
        <v>129</v>
      </c>
      <c r="D102" s="24" t="s">
        <v>96</v>
      </c>
      <c r="E102" s="8">
        <v>0.4379398148148148</v>
      </c>
      <c r="F102" s="23">
        <f aca="true" t="shared" si="8" ref="F102:F109">IF(E102&lt;=0," ",E102-$E$99)</f>
        <v>0.007384259259259229</v>
      </c>
      <c r="G102" s="22">
        <f aca="true" t="shared" si="9" ref="G102:G109">IF(E102&lt;=0," ",F102-$F$101)</f>
        <v>0.00016203703703704386</v>
      </c>
    </row>
    <row r="103" spans="1:7" ht="15">
      <c r="A103" s="17">
        <v>3</v>
      </c>
      <c r="B103" s="14" t="s">
        <v>209</v>
      </c>
      <c r="C103" s="18" t="s">
        <v>150</v>
      </c>
      <c r="D103" s="112" t="s">
        <v>98</v>
      </c>
      <c r="E103" s="8">
        <v>0.4383796296296296</v>
      </c>
      <c r="F103" s="23">
        <f t="shared" si="8"/>
        <v>0.007824074074074039</v>
      </c>
      <c r="G103" s="22">
        <f t="shared" si="9"/>
        <v>0.0006018518518518534</v>
      </c>
    </row>
    <row r="104" spans="1:7" ht="15">
      <c r="A104" s="17">
        <v>4</v>
      </c>
      <c r="B104" s="14" t="s">
        <v>208</v>
      </c>
      <c r="C104" s="10" t="s">
        <v>135</v>
      </c>
      <c r="D104" s="113" t="s">
        <v>96</v>
      </c>
      <c r="E104" s="8">
        <v>0.43840277777777775</v>
      </c>
      <c r="F104" s="23">
        <f t="shared" si="8"/>
        <v>0.007847222222222172</v>
      </c>
      <c r="G104" s="22">
        <f t="shared" si="9"/>
        <v>0.0006249999999999867</v>
      </c>
    </row>
    <row r="105" spans="1:7" ht="15">
      <c r="A105" s="17">
        <v>5</v>
      </c>
      <c r="B105" s="14" t="s">
        <v>205</v>
      </c>
      <c r="C105" s="10" t="s">
        <v>88</v>
      </c>
      <c r="D105" s="24" t="s">
        <v>85</v>
      </c>
      <c r="E105" s="8">
        <v>0.4384375</v>
      </c>
      <c r="F105" s="23">
        <f t="shared" si="8"/>
        <v>0.0078819444444444</v>
      </c>
      <c r="G105" s="22">
        <f t="shared" si="9"/>
        <v>0.0006597222222222143</v>
      </c>
    </row>
    <row r="106" spans="1:7" ht="15">
      <c r="A106" s="17">
        <v>6</v>
      </c>
      <c r="B106" s="14" t="s">
        <v>206</v>
      </c>
      <c r="C106" s="10" t="s">
        <v>126</v>
      </c>
      <c r="D106" s="24" t="s">
        <v>96</v>
      </c>
      <c r="E106" s="8">
        <v>0.43853009259259257</v>
      </c>
      <c r="F106" s="23">
        <f t="shared" si="8"/>
        <v>0.007974537037036988</v>
      </c>
      <c r="G106" s="22">
        <f t="shared" si="9"/>
        <v>0.0007523148148148029</v>
      </c>
    </row>
    <row r="107" spans="1:7" ht="15">
      <c r="A107" s="17">
        <v>7</v>
      </c>
      <c r="B107" s="14" t="s">
        <v>210</v>
      </c>
      <c r="C107" s="10" t="s">
        <v>151</v>
      </c>
      <c r="D107" s="24" t="s">
        <v>98</v>
      </c>
      <c r="E107" s="8">
        <v>0.4403240740740741</v>
      </c>
      <c r="F107" s="23">
        <f t="shared" si="8"/>
        <v>0.00976851851851851</v>
      </c>
      <c r="G107" s="22">
        <f t="shared" si="9"/>
        <v>0.0025462962962963243</v>
      </c>
    </row>
    <row r="108" spans="1:7" ht="15">
      <c r="A108" s="17">
        <v>8</v>
      </c>
      <c r="B108" s="14" t="s">
        <v>203</v>
      </c>
      <c r="C108" s="10" t="s">
        <v>46</v>
      </c>
      <c r="D108" s="113" t="s">
        <v>43</v>
      </c>
      <c r="E108" s="8">
        <v>0.44050925925925927</v>
      </c>
      <c r="F108" s="23">
        <f t="shared" si="8"/>
        <v>0.009953703703703687</v>
      </c>
      <c r="G108" s="22">
        <f t="shared" si="9"/>
        <v>0.0027314814814815014</v>
      </c>
    </row>
    <row r="109" spans="1:7" ht="15">
      <c r="A109" s="17">
        <v>9</v>
      </c>
      <c r="B109" s="14" t="s">
        <v>202</v>
      </c>
      <c r="C109" s="10" t="s">
        <v>45</v>
      </c>
      <c r="D109" s="24" t="s">
        <v>43</v>
      </c>
      <c r="E109" s="8">
        <v>0.4408564814814815</v>
      </c>
      <c r="F109" s="23">
        <f t="shared" si="8"/>
        <v>0.010300925925925908</v>
      </c>
      <c r="G109" s="22">
        <f t="shared" si="9"/>
        <v>0.0030787037037037224</v>
      </c>
    </row>
    <row r="110" spans="1:7" ht="15.75" thickBot="1">
      <c r="A110" s="121"/>
      <c r="B110" s="116"/>
      <c r="C110" s="117"/>
      <c r="D110" s="129"/>
      <c r="E110" s="124"/>
      <c r="F110" s="118"/>
      <c r="G110" s="118"/>
    </row>
    <row r="111" ht="33.75" customHeight="1" thickBot="1" thickTop="1">
      <c r="C111" s="127" t="s">
        <v>283</v>
      </c>
    </row>
    <row r="112" spans="1:7" ht="15.75" customHeight="1" thickTop="1">
      <c r="A112" s="136" t="s">
        <v>0</v>
      </c>
      <c r="B112" s="137"/>
      <c r="C112" s="137"/>
      <c r="D112" s="34" t="s">
        <v>11</v>
      </c>
      <c r="E112" s="35" t="s">
        <v>2</v>
      </c>
      <c r="F112" s="26"/>
      <c r="G112" s="2"/>
    </row>
    <row r="113" spans="1:7" ht="24.75" customHeight="1" thickBot="1">
      <c r="A113" s="130" t="s">
        <v>29</v>
      </c>
      <c r="B113" s="131"/>
      <c r="C113" s="132"/>
      <c r="D113" s="38" t="s">
        <v>13</v>
      </c>
      <c r="E113" s="39">
        <v>0.43194444444444446</v>
      </c>
      <c r="F113" s="27"/>
      <c r="G113" s="6"/>
    </row>
    <row r="114" spans="1:7" ht="30" thickBot="1" thickTop="1">
      <c r="A114" s="42"/>
      <c r="B114" s="85" t="s">
        <v>3</v>
      </c>
      <c r="C114" s="85" t="s">
        <v>12</v>
      </c>
      <c r="D114" s="85" t="s">
        <v>4</v>
      </c>
      <c r="E114" s="85" t="s">
        <v>5</v>
      </c>
      <c r="F114" s="83" t="s">
        <v>6</v>
      </c>
      <c r="G114" s="84" t="s">
        <v>7</v>
      </c>
    </row>
    <row r="115" spans="1:7" ht="15.75" thickTop="1">
      <c r="A115" s="16">
        <v>1</v>
      </c>
      <c r="B115" s="88" t="s">
        <v>216</v>
      </c>
      <c r="C115" s="21" t="s">
        <v>200</v>
      </c>
      <c r="D115" s="21" t="s">
        <v>105</v>
      </c>
      <c r="E115" s="8">
        <v>0.43993055555555555</v>
      </c>
      <c r="F115" s="23">
        <f aca="true" t="shared" si="10" ref="F115:F120">IF(E115&lt;=0," ",E115-$E$113)</f>
        <v>0.007986111111111083</v>
      </c>
      <c r="G115" s="22">
        <f aca="true" t="shared" si="11" ref="G115:G120">IF(E115&lt;=0," ",F115-$F$115)</f>
        <v>0</v>
      </c>
    </row>
    <row r="116" spans="1:7" ht="15">
      <c r="A116" s="17">
        <v>2</v>
      </c>
      <c r="B116" s="14" t="s">
        <v>213</v>
      </c>
      <c r="C116" s="18" t="s">
        <v>107</v>
      </c>
      <c r="D116" s="18" t="s">
        <v>108</v>
      </c>
      <c r="E116" s="8">
        <v>0.4403009259259259</v>
      </c>
      <c r="F116" s="23">
        <f t="shared" si="10"/>
        <v>0.008356481481481437</v>
      </c>
      <c r="G116" s="22">
        <f t="shared" si="11"/>
        <v>0.00037037037037035425</v>
      </c>
    </row>
    <row r="117" spans="1:7" ht="15">
      <c r="A117" s="17">
        <v>3</v>
      </c>
      <c r="B117" s="14" t="s">
        <v>214</v>
      </c>
      <c r="C117" s="10" t="s">
        <v>119</v>
      </c>
      <c r="D117" s="21" t="s">
        <v>96</v>
      </c>
      <c r="E117" s="8">
        <v>0.4406365740740741</v>
      </c>
      <c r="F117" s="23">
        <f t="shared" si="10"/>
        <v>0.008692129629629619</v>
      </c>
      <c r="G117" s="22">
        <f t="shared" si="11"/>
        <v>0.0007060185185185364</v>
      </c>
    </row>
    <row r="118" spans="1:7" ht="15">
      <c r="A118" s="17">
        <v>4</v>
      </c>
      <c r="B118" s="14" t="s">
        <v>215</v>
      </c>
      <c r="C118" s="21" t="s">
        <v>152</v>
      </c>
      <c r="D118" s="21" t="s">
        <v>98</v>
      </c>
      <c r="E118" s="8">
        <v>0.4414236111111111</v>
      </c>
      <c r="F118" s="23">
        <f t="shared" si="10"/>
        <v>0.00947916666666665</v>
      </c>
      <c r="G118" s="22">
        <f t="shared" si="11"/>
        <v>0.001493055555555567</v>
      </c>
    </row>
    <row r="119" spans="1:7" ht="15">
      <c r="A119" s="17">
        <v>5</v>
      </c>
      <c r="B119" s="14" t="s">
        <v>212</v>
      </c>
      <c r="C119" s="21" t="s">
        <v>76</v>
      </c>
      <c r="D119" s="21" t="s">
        <v>16</v>
      </c>
      <c r="E119" s="8">
        <v>0.44263888888888886</v>
      </c>
      <c r="F119" s="23">
        <f t="shared" si="10"/>
        <v>0.010694444444444395</v>
      </c>
      <c r="G119" s="22">
        <f t="shared" si="11"/>
        <v>0.0027083333333333126</v>
      </c>
    </row>
    <row r="120" spans="1:7" ht="15">
      <c r="A120" s="17">
        <v>6</v>
      </c>
      <c r="B120" s="14" t="s">
        <v>211</v>
      </c>
      <c r="C120" s="21" t="s">
        <v>67</v>
      </c>
      <c r="D120" s="21" t="s">
        <v>17</v>
      </c>
      <c r="E120" s="8">
        <v>0.44310185185185186</v>
      </c>
      <c r="F120" s="23">
        <f t="shared" si="10"/>
        <v>0.011157407407407394</v>
      </c>
      <c r="G120" s="22">
        <f t="shared" si="11"/>
        <v>0.003171296296296311</v>
      </c>
    </row>
    <row r="121" ht="162" customHeight="1" thickBot="1"/>
    <row r="122" ht="36.75" customHeight="1" thickBot="1" thickTop="1">
      <c r="C122" s="127" t="s">
        <v>284</v>
      </c>
    </row>
    <row r="123" spans="1:7" ht="24.75" customHeight="1" thickTop="1">
      <c r="A123" s="136" t="s">
        <v>0</v>
      </c>
      <c r="B123" s="137"/>
      <c r="C123" s="137"/>
      <c r="D123" s="34" t="s">
        <v>11</v>
      </c>
      <c r="E123" s="35" t="s">
        <v>2</v>
      </c>
      <c r="F123" s="26"/>
      <c r="G123" s="2"/>
    </row>
    <row r="124" spans="1:7" ht="25.5" customHeight="1" thickBot="1">
      <c r="A124" s="130" t="s">
        <v>28</v>
      </c>
      <c r="B124" s="131"/>
      <c r="C124" s="132"/>
      <c r="D124" s="38" t="s">
        <v>13</v>
      </c>
      <c r="E124" s="39">
        <v>0.4361111111111111</v>
      </c>
      <c r="F124" s="27"/>
      <c r="G124" s="6"/>
    </row>
    <row r="125" spans="1:7" ht="30" thickBot="1" thickTop="1">
      <c r="A125" s="111" t="s">
        <v>1</v>
      </c>
      <c r="B125" s="85" t="s">
        <v>3</v>
      </c>
      <c r="C125" s="85" t="s">
        <v>12</v>
      </c>
      <c r="D125" s="85" t="s">
        <v>4</v>
      </c>
      <c r="E125" s="85" t="s">
        <v>5</v>
      </c>
      <c r="F125" s="83" t="s">
        <v>6</v>
      </c>
      <c r="G125" s="84" t="s">
        <v>7</v>
      </c>
    </row>
    <row r="126" spans="1:7" ht="15.75" thickTop="1">
      <c r="A126" s="16">
        <v>1</v>
      </c>
      <c r="B126" s="88" t="s">
        <v>226</v>
      </c>
      <c r="C126" s="9" t="s">
        <v>149</v>
      </c>
      <c r="D126" s="9" t="s">
        <v>98</v>
      </c>
      <c r="E126" s="7">
        <v>0.4439236111111111</v>
      </c>
      <c r="F126" s="23">
        <f>IF(E126&lt;=0," ",E126-$E$124)</f>
        <v>0.0078125</v>
      </c>
      <c r="G126" s="22">
        <f>IF(E126&lt;=0," ",F126-$F$126)</f>
        <v>0</v>
      </c>
    </row>
    <row r="127" spans="1:7" ht="15">
      <c r="A127" s="17">
        <v>2</v>
      </c>
      <c r="B127" s="14" t="s">
        <v>221</v>
      </c>
      <c r="C127" s="10" t="s">
        <v>106</v>
      </c>
      <c r="D127" s="10" t="s">
        <v>105</v>
      </c>
      <c r="E127" s="8">
        <v>0.4444328703703704</v>
      </c>
      <c r="F127" s="23">
        <f aca="true" t="shared" si="12" ref="F127:F132">IF(E127&lt;=0," ",E127-$E$124)</f>
        <v>0.008321759259259265</v>
      </c>
      <c r="G127" s="22">
        <f aca="true" t="shared" si="13" ref="G127:G132">IF(E127&lt;=0," ",F127-$F$126)</f>
        <v>0.0005092592592592649</v>
      </c>
    </row>
    <row r="128" spans="1:7" ht="15">
      <c r="A128" s="17">
        <v>3</v>
      </c>
      <c r="B128" s="14" t="s">
        <v>224</v>
      </c>
      <c r="C128" s="10" t="s">
        <v>131</v>
      </c>
      <c r="D128" s="10" t="s">
        <v>132</v>
      </c>
      <c r="E128" s="8">
        <v>0.4445949074074074</v>
      </c>
      <c r="F128" s="23">
        <f t="shared" si="12"/>
        <v>0.008483796296296309</v>
      </c>
      <c r="G128" s="22">
        <f t="shared" si="13"/>
        <v>0.0006712962962963087</v>
      </c>
    </row>
    <row r="129" spans="1:7" ht="15">
      <c r="A129" s="17">
        <v>4</v>
      </c>
      <c r="B129" s="14" t="s">
        <v>217</v>
      </c>
      <c r="C129" s="10" t="s">
        <v>40</v>
      </c>
      <c r="D129" s="10" t="s">
        <v>41</v>
      </c>
      <c r="E129" s="8">
        <v>0.44502314814814814</v>
      </c>
      <c r="F129" s="23">
        <f t="shared" si="12"/>
        <v>0.008912037037037024</v>
      </c>
      <c r="G129" s="22">
        <f t="shared" si="13"/>
        <v>0.0010995370370370239</v>
      </c>
    </row>
    <row r="130" spans="1:7" ht="15">
      <c r="A130" s="17">
        <v>5</v>
      </c>
      <c r="B130" s="14" t="s">
        <v>225</v>
      </c>
      <c r="C130" s="25" t="s">
        <v>137</v>
      </c>
      <c r="D130" s="10" t="s">
        <v>132</v>
      </c>
      <c r="E130" s="8">
        <v>0.44506944444444446</v>
      </c>
      <c r="F130" s="23">
        <f t="shared" si="12"/>
        <v>0.008958333333333346</v>
      </c>
      <c r="G130" s="22">
        <f t="shared" si="13"/>
        <v>0.001145833333333346</v>
      </c>
    </row>
    <row r="131" spans="1:7" ht="15">
      <c r="A131" s="17">
        <v>6</v>
      </c>
      <c r="B131" s="14" t="s">
        <v>222</v>
      </c>
      <c r="C131" s="10" t="s">
        <v>109</v>
      </c>
      <c r="D131" s="10" t="s">
        <v>105</v>
      </c>
      <c r="E131" s="8">
        <v>0.44510416666666663</v>
      </c>
      <c r="F131" s="23">
        <f t="shared" si="12"/>
        <v>0.008993055555555518</v>
      </c>
      <c r="G131" s="22">
        <f t="shared" si="13"/>
        <v>0.001180555555555518</v>
      </c>
    </row>
    <row r="132" spans="1:7" ht="15">
      <c r="A132" s="17">
        <v>7</v>
      </c>
      <c r="B132" s="14" t="s">
        <v>227</v>
      </c>
      <c r="C132" s="10" t="s">
        <v>201</v>
      </c>
      <c r="D132" s="10" t="s">
        <v>105</v>
      </c>
      <c r="E132" s="8">
        <v>0.4454282407407408</v>
      </c>
      <c r="F132" s="23">
        <f t="shared" si="12"/>
        <v>0.009317129629629661</v>
      </c>
      <c r="G132" s="22">
        <f t="shared" si="13"/>
        <v>0.0015046296296296613</v>
      </c>
    </row>
    <row r="133" spans="1:7" ht="15">
      <c r="A133" s="17">
        <v>8</v>
      </c>
      <c r="B133" s="14" t="s">
        <v>218</v>
      </c>
      <c r="C133" s="10" t="s">
        <v>42</v>
      </c>
      <c r="D133" s="10" t="s">
        <v>43</v>
      </c>
      <c r="E133" s="8"/>
      <c r="F133" s="23" t="str">
        <f>IF(E133&lt;=0," ",E133-$E$10)</f>
        <v> </v>
      </c>
      <c r="G133" s="22" t="s">
        <v>277</v>
      </c>
    </row>
    <row r="134" spans="1:7" ht="15">
      <c r="A134" s="17">
        <v>9</v>
      </c>
      <c r="B134" s="14" t="s">
        <v>219</v>
      </c>
      <c r="C134" s="10" t="s">
        <v>44</v>
      </c>
      <c r="D134" s="10" t="s">
        <v>43</v>
      </c>
      <c r="E134" s="8"/>
      <c r="F134" s="23" t="str">
        <f>IF(E134&lt;=0," ",E134-$E$10)</f>
        <v> </v>
      </c>
      <c r="G134" s="22" t="s">
        <v>277</v>
      </c>
    </row>
    <row r="135" spans="1:7" ht="15">
      <c r="A135" s="17">
        <v>10</v>
      </c>
      <c r="B135" s="14" t="s">
        <v>220</v>
      </c>
      <c r="C135" s="10" t="s">
        <v>91</v>
      </c>
      <c r="D135" s="10" t="s">
        <v>85</v>
      </c>
      <c r="E135" s="8"/>
      <c r="F135" s="23" t="str">
        <f>IF(E135&lt;=0," ",E135-$E$10)</f>
        <v> </v>
      </c>
      <c r="G135" s="22" t="s">
        <v>277</v>
      </c>
    </row>
    <row r="136" spans="1:7" ht="15">
      <c r="A136" s="17">
        <v>11</v>
      </c>
      <c r="B136" s="14" t="s">
        <v>223</v>
      </c>
      <c r="C136" s="10" t="s">
        <v>125</v>
      </c>
      <c r="D136" s="10" t="s">
        <v>123</v>
      </c>
      <c r="E136" s="8"/>
      <c r="F136" s="23" t="str">
        <f>IF(E136&lt;=0," ",E136-$E$10)</f>
        <v> </v>
      </c>
      <c r="G136" s="22" t="s">
        <v>277</v>
      </c>
    </row>
    <row r="137" spans="1:7" ht="15.75" thickBot="1">
      <c r="A137" s="106"/>
      <c r="B137" s="103"/>
      <c r="C137" s="108"/>
      <c r="D137" s="109"/>
      <c r="E137" s="69"/>
      <c r="F137" s="62" t="str">
        <f>IF(E137&lt;=0," ",E137-$E$10)</f>
        <v> </v>
      </c>
      <c r="G137" s="63" t="str">
        <f>IF(E137&lt;=0," ",F137-$F$12)</f>
        <v> </v>
      </c>
    </row>
    <row r="138" ht="15.75" thickBot="1"/>
    <row r="139" ht="31.5" customHeight="1" thickBot="1" thickTop="1">
      <c r="C139" s="127" t="s">
        <v>286</v>
      </c>
    </row>
    <row r="140" spans="1:7" ht="15.75" customHeight="1" thickTop="1">
      <c r="A140" s="136" t="s">
        <v>0</v>
      </c>
      <c r="B140" s="137"/>
      <c r="C140" s="137"/>
      <c r="D140" s="34" t="s">
        <v>11</v>
      </c>
      <c r="E140" s="35" t="s">
        <v>2</v>
      </c>
      <c r="F140" s="26"/>
      <c r="G140" s="2"/>
    </row>
    <row r="141" spans="1:7" ht="26.25" customHeight="1" thickBot="1">
      <c r="A141" s="130" t="s">
        <v>26</v>
      </c>
      <c r="B141" s="131"/>
      <c r="C141" s="132"/>
      <c r="D141" s="43" t="s">
        <v>27</v>
      </c>
      <c r="E141" s="39">
        <v>0.4375</v>
      </c>
      <c r="F141" s="27"/>
      <c r="G141" s="6"/>
    </row>
    <row r="142" spans="1:7" ht="30" thickBot="1" thickTop="1">
      <c r="A142" s="42"/>
      <c r="B142" s="85" t="s">
        <v>3</v>
      </c>
      <c r="C142" s="85" t="s">
        <v>12</v>
      </c>
      <c r="D142" s="85" t="s">
        <v>4</v>
      </c>
      <c r="E142" s="85" t="s">
        <v>5</v>
      </c>
      <c r="F142" s="83" t="s">
        <v>6</v>
      </c>
      <c r="G142" s="84" t="s">
        <v>7</v>
      </c>
    </row>
    <row r="143" spans="1:7" ht="15.75" thickTop="1">
      <c r="A143" s="16">
        <v>1</v>
      </c>
      <c r="B143" s="13" t="s">
        <v>230</v>
      </c>
      <c r="C143" s="10" t="s">
        <v>134</v>
      </c>
      <c r="D143" s="21" t="s">
        <v>96</v>
      </c>
      <c r="E143" s="7">
        <v>0.44859953703703703</v>
      </c>
      <c r="F143" s="23">
        <f>IF(E143&lt;=0," ",E143-$E$141)</f>
        <v>0.011099537037037033</v>
      </c>
      <c r="G143" s="22">
        <f>IF(E143&lt;=0," ",F143-$F$143)</f>
        <v>0</v>
      </c>
    </row>
    <row r="144" spans="1:7" ht="15">
      <c r="A144" s="17">
        <v>2</v>
      </c>
      <c r="B144" s="14" t="s">
        <v>229</v>
      </c>
      <c r="C144" s="10" t="s">
        <v>121</v>
      </c>
      <c r="D144" s="21" t="s">
        <v>96</v>
      </c>
      <c r="E144" s="8">
        <v>0.4490625</v>
      </c>
      <c r="F144" s="23">
        <f>IF(E144&lt;=0," ",E144-$E$141)</f>
        <v>0.011562499999999976</v>
      </c>
      <c r="G144" s="22">
        <f>IF(E144&lt;=0," ",F144-$F$143)</f>
        <v>0.0004629629629629428</v>
      </c>
    </row>
    <row r="145" spans="1:7" ht="15">
      <c r="A145" s="17">
        <v>3</v>
      </c>
      <c r="B145" s="14" t="s">
        <v>231</v>
      </c>
      <c r="C145" s="10" t="s">
        <v>180</v>
      </c>
      <c r="D145" s="10" t="s">
        <v>96</v>
      </c>
      <c r="E145" s="8">
        <v>0.4495023148148148</v>
      </c>
      <c r="F145" s="23">
        <f>IF(E145&lt;=0," ",E145-$E$141)</f>
        <v>0.012002314814814785</v>
      </c>
      <c r="G145" s="22">
        <f>IF(E145&lt;=0," ",F145-$F$143)</f>
        <v>0.0009027777777777524</v>
      </c>
    </row>
    <row r="146" spans="1:7" ht="15">
      <c r="A146" s="17">
        <v>4</v>
      </c>
      <c r="B146" s="14" t="s">
        <v>228</v>
      </c>
      <c r="C146" s="10" t="s">
        <v>75</v>
      </c>
      <c r="D146" s="21" t="s">
        <v>16</v>
      </c>
      <c r="E146" s="8">
        <v>0.4515509259259259</v>
      </c>
      <c r="F146" s="23">
        <f>IF(E146&lt;=0," ",E146-$E$141)</f>
        <v>0.014050925925925883</v>
      </c>
      <c r="G146" s="22">
        <f>IF(E146&lt;=0," ",F146-$F$143)</f>
        <v>0.0029513888888888506</v>
      </c>
    </row>
    <row r="147" ht="15.75" thickBot="1"/>
    <row r="148" ht="30.75" customHeight="1" thickBot="1" thickTop="1">
      <c r="C148" s="127" t="s">
        <v>287</v>
      </c>
    </row>
    <row r="149" spans="1:7" ht="15.75" customHeight="1" thickTop="1">
      <c r="A149" s="136" t="s">
        <v>0</v>
      </c>
      <c r="B149" s="137"/>
      <c r="C149" s="137"/>
      <c r="D149" s="34" t="s">
        <v>11</v>
      </c>
      <c r="E149" s="35" t="s">
        <v>2</v>
      </c>
      <c r="F149" s="26"/>
      <c r="G149" s="2"/>
    </row>
    <row r="150" spans="1:7" ht="24.75" customHeight="1" thickBot="1">
      <c r="A150" s="130" t="s">
        <v>25</v>
      </c>
      <c r="B150" s="131"/>
      <c r="C150" s="132"/>
      <c r="D150" s="43" t="s">
        <v>39</v>
      </c>
      <c r="E150" s="39">
        <v>0.4444444444444444</v>
      </c>
      <c r="F150" s="27"/>
      <c r="G150" s="6"/>
    </row>
    <row r="151" spans="1:7" ht="30" thickBot="1" thickTop="1">
      <c r="A151" s="42"/>
      <c r="B151" s="85" t="s">
        <v>3</v>
      </c>
      <c r="C151" s="85" t="s">
        <v>12</v>
      </c>
      <c r="D151" s="85" t="s">
        <v>4</v>
      </c>
      <c r="E151" s="85" t="s">
        <v>5</v>
      </c>
      <c r="F151" s="83" t="s">
        <v>6</v>
      </c>
      <c r="G151" s="84" t="s">
        <v>7</v>
      </c>
    </row>
    <row r="152" spans="1:7" ht="15.75" thickTop="1">
      <c r="A152" s="16">
        <v>1</v>
      </c>
      <c r="B152" s="88" t="s">
        <v>259</v>
      </c>
      <c r="C152" s="9" t="s">
        <v>90</v>
      </c>
      <c r="D152" s="19" t="s">
        <v>85</v>
      </c>
      <c r="E152" s="7">
        <v>0.45340277777777777</v>
      </c>
      <c r="F152" s="23">
        <f>IF(E152&lt;=0," ",E152-$E$150)</f>
        <v>0.008958333333333346</v>
      </c>
      <c r="G152" s="22">
        <f>IF(E152&lt;=0," ",F152-$F$152)</f>
        <v>0</v>
      </c>
    </row>
    <row r="153" spans="1:7" ht="15">
      <c r="A153" s="17">
        <v>2</v>
      </c>
      <c r="B153" s="14" t="s">
        <v>235</v>
      </c>
      <c r="C153" s="21" t="s">
        <v>89</v>
      </c>
      <c r="D153" s="21" t="s">
        <v>85</v>
      </c>
      <c r="E153" s="8">
        <v>0.455</v>
      </c>
      <c r="F153" s="23">
        <f aca="true" t="shared" si="14" ref="F153:F158">IF(E153&lt;=0," ",E153-$E$150)</f>
        <v>0.010555555555555596</v>
      </c>
      <c r="G153" s="22">
        <f aca="true" t="shared" si="15" ref="G153:G158">IF(E153&lt;=0," ",F153-$F$152)</f>
        <v>0.0015972222222222499</v>
      </c>
    </row>
    <row r="154" spans="1:7" ht="15">
      <c r="A154" s="17">
        <v>3</v>
      </c>
      <c r="B154" s="14" t="s">
        <v>236</v>
      </c>
      <c r="C154" s="21" t="s">
        <v>99</v>
      </c>
      <c r="D154" s="21" t="s">
        <v>100</v>
      </c>
      <c r="E154" s="8">
        <v>0.45623842592592595</v>
      </c>
      <c r="F154" s="23">
        <f t="shared" si="14"/>
        <v>0.01179398148148153</v>
      </c>
      <c r="G154" s="22">
        <f t="shared" si="15"/>
        <v>0.0028356481481481843</v>
      </c>
    </row>
    <row r="155" spans="1:7" ht="15">
      <c r="A155" s="17">
        <v>4</v>
      </c>
      <c r="B155" s="14" t="s">
        <v>237</v>
      </c>
      <c r="C155" s="10" t="s">
        <v>116</v>
      </c>
      <c r="D155" s="19" t="s">
        <v>96</v>
      </c>
      <c r="E155" s="8">
        <v>0.4564236111111111</v>
      </c>
      <c r="F155" s="23">
        <f t="shared" si="14"/>
        <v>0.011979166666666707</v>
      </c>
      <c r="G155" s="22">
        <f t="shared" si="15"/>
        <v>0.0030208333333333615</v>
      </c>
    </row>
    <row r="156" spans="1:7" ht="15">
      <c r="A156" s="17">
        <v>5</v>
      </c>
      <c r="B156" s="14" t="s">
        <v>234</v>
      </c>
      <c r="C156" s="21" t="s">
        <v>70</v>
      </c>
      <c r="D156" s="21" t="s">
        <v>17</v>
      </c>
      <c r="E156" s="8">
        <v>0.45711805555555557</v>
      </c>
      <c r="F156" s="23">
        <f t="shared" si="14"/>
        <v>0.01267361111111115</v>
      </c>
      <c r="G156" s="22">
        <f t="shared" si="15"/>
        <v>0.0037152777777778034</v>
      </c>
    </row>
    <row r="157" spans="1:7" ht="15">
      <c r="A157" s="17">
        <v>6</v>
      </c>
      <c r="B157" s="14" t="s">
        <v>233</v>
      </c>
      <c r="C157" s="21" t="s">
        <v>69</v>
      </c>
      <c r="D157" s="21" t="s">
        <v>17</v>
      </c>
      <c r="E157" s="8">
        <v>0.4571759259259259</v>
      </c>
      <c r="F157" s="23">
        <f t="shared" si="14"/>
        <v>0.012731481481481455</v>
      </c>
      <c r="G157" s="22">
        <f t="shared" si="15"/>
        <v>0.003773148148148109</v>
      </c>
    </row>
    <row r="158" spans="1:7" ht="15">
      <c r="A158" s="17">
        <v>7</v>
      </c>
      <c r="B158" s="14" t="s">
        <v>232</v>
      </c>
      <c r="C158" s="21" t="s">
        <v>68</v>
      </c>
      <c r="D158" s="21" t="s">
        <v>17</v>
      </c>
      <c r="E158" s="8">
        <v>0.457337962962963</v>
      </c>
      <c r="F158" s="23">
        <f t="shared" si="14"/>
        <v>0.012893518518518554</v>
      </c>
      <c r="G158" s="22">
        <f t="shared" si="15"/>
        <v>0.003935185185185208</v>
      </c>
    </row>
    <row r="159" ht="14.25" customHeight="1" thickBot="1"/>
    <row r="160" ht="28.5" customHeight="1" thickBot="1" thickTop="1">
      <c r="C160" s="127" t="s">
        <v>288</v>
      </c>
    </row>
    <row r="161" spans="1:7" ht="14.25" customHeight="1" thickTop="1">
      <c r="A161" s="136" t="s">
        <v>0</v>
      </c>
      <c r="B161" s="137"/>
      <c r="C161" s="137"/>
      <c r="D161" s="34" t="s">
        <v>11</v>
      </c>
      <c r="E161" s="35" t="s">
        <v>2</v>
      </c>
      <c r="F161" s="26"/>
      <c r="G161" s="2"/>
    </row>
    <row r="162" spans="1:7" ht="14.25" customHeight="1" thickBot="1">
      <c r="A162" s="130" t="s">
        <v>24</v>
      </c>
      <c r="B162" s="131"/>
      <c r="C162" s="132"/>
      <c r="D162" s="43" t="s">
        <v>22</v>
      </c>
      <c r="E162" s="39">
        <v>0.44097222222222227</v>
      </c>
      <c r="F162" s="27"/>
      <c r="G162" s="6"/>
    </row>
    <row r="163" spans="1:7" ht="14.25" customHeight="1" thickBot="1" thickTop="1">
      <c r="A163" s="42"/>
      <c r="B163" s="85" t="s">
        <v>3</v>
      </c>
      <c r="C163" s="85" t="s">
        <v>12</v>
      </c>
      <c r="D163" s="85" t="s">
        <v>4</v>
      </c>
      <c r="E163" s="85" t="s">
        <v>5</v>
      </c>
      <c r="F163" s="83" t="s">
        <v>6</v>
      </c>
      <c r="G163" s="84" t="s">
        <v>7</v>
      </c>
    </row>
    <row r="164" spans="1:7" ht="14.25" customHeight="1" thickTop="1">
      <c r="A164" s="16">
        <v>1</v>
      </c>
      <c r="B164" s="13" t="s">
        <v>240</v>
      </c>
      <c r="C164" s="9" t="s">
        <v>133</v>
      </c>
      <c r="D164" s="10" t="s">
        <v>96</v>
      </c>
      <c r="E164" s="31">
        <v>0.4527777777777778</v>
      </c>
      <c r="F164" s="23">
        <f>IF(E164&lt;=0," ",E164-$E$162)</f>
        <v>0.011805555555555514</v>
      </c>
      <c r="G164" s="22">
        <f>IF(E164&lt;=0," ",F164-$F$164)</f>
        <v>0</v>
      </c>
    </row>
    <row r="165" spans="1:7" ht="17.25" customHeight="1" thickBot="1">
      <c r="A165" s="106"/>
      <c r="B165" s="103"/>
      <c r="C165" s="99"/>
      <c r="D165" s="107"/>
      <c r="E165" s="62"/>
      <c r="F165" s="62" t="str">
        <f>IF(E165&lt;=0," ",E165-$E$10)</f>
        <v> </v>
      </c>
      <c r="G165" s="63" t="str">
        <f>IF(E165&lt;=0," ",F165-$F$12)</f>
        <v> </v>
      </c>
    </row>
    <row r="166" ht="81.75" customHeight="1" thickBot="1"/>
    <row r="167" ht="27" customHeight="1" thickBot="1" thickTop="1">
      <c r="C167" s="127" t="s">
        <v>289</v>
      </c>
    </row>
    <row r="168" spans="1:7" ht="15.75" customHeight="1" thickTop="1">
      <c r="A168" s="136" t="s">
        <v>0</v>
      </c>
      <c r="B168" s="137"/>
      <c r="C168" s="137"/>
      <c r="D168" s="34" t="s">
        <v>11</v>
      </c>
      <c r="E168" s="35" t="s">
        <v>2</v>
      </c>
      <c r="F168" s="26"/>
      <c r="G168" s="2"/>
    </row>
    <row r="169" spans="1:7" ht="24" customHeight="1" thickBot="1">
      <c r="A169" s="130" t="s">
        <v>23</v>
      </c>
      <c r="B169" s="131"/>
      <c r="C169" s="132"/>
      <c r="D169" s="43" t="s">
        <v>15</v>
      </c>
      <c r="E169" s="39">
        <v>0.4444444444444444</v>
      </c>
      <c r="F169" s="27"/>
      <c r="G169" s="6"/>
    </row>
    <row r="170" spans="1:7" ht="30" thickBot="1" thickTop="1">
      <c r="A170" s="12"/>
      <c r="B170" s="82" t="s">
        <v>3</v>
      </c>
      <c r="C170" s="82" t="s">
        <v>12</v>
      </c>
      <c r="D170" s="82" t="s">
        <v>4</v>
      </c>
      <c r="E170" s="83" t="s">
        <v>5</v>
      </c>
      <c r="F170" s="83" t="s">
        <v>6</v>
      </c>
      <c r="G170" s="84" t="s">
        <v>7</v>
      </c>
    </row>
    <row r="171" spans="1:7" ht="15.75" thickTop="1">
      <c r="A171" s="16">
        <v>1</v>
      </c>
      <c r="B171" s="13" t="s">
        <v>238</v>
      </c>
      <c r="C171" s="9" t="s">
        <v>92</v>
      </c>
      <c r="D171" s="9" t="s">
        <v>85</v>
      </c>
      <c r="E171" s="31">
        <v>0.4628472222222222</v>
      </c>
      <c r="F171" s="23">
        <f>IF(E171&lt;=0," ",E171-$E$169)</f>
        <v>0.018402777777777768</v>
      </c>
      <c r="G171" s="22">
        <f>IF(E171&lt;=0," ",F171-$F$171)</f>
        <v>0</v>
      </c>
    </row>
    <row r="172" spans="1:7" ht="15">
      <c r="A172" s="17">
        <v>2</v>
      </c>
      <c r="B172" s="14" t="s">
        <v>239</v>
      </c>
      <c r="C172" s="10" t="s">
        <v>93</v>
      </c>
      <c r="D172" s="10" t="s">
        <v>85</v>
      </c>
      <c r="E172" s="23">
        <v>0.46662037037037035</v>
      </c>
      <c r="F172" s="23">
        <f>IF(E172&lt;=0," ",E172-$E$169)</f>
        <v>0.022175925925925932</v>
      </c>
      <c r="G172" s="22">
        <f>IF(E172&lt;=0," ",F172-$F$171)</f>
        <v>0.0037731481481481643</v>
      </c>
    </row>
    <row r="173" ht="15.75" thickBot="1"/>
    <row r="174" ht="24" customHeight="1" thickBot="1" thickTop="1">
      <c r="C174" s="127" t="s">
        <v>290</v>
      </c>
    </row>
    <row r="175" spans="1:7" ht="15.75" customHeight="1" thickTop="1">
      <c r="A175" s="136" t="s">
        <v>0</v>
      </c>
      <c r="B175" s="137"/>
      <c r="C175" s="137"/>
      <c r="D175" s="34" t="s">
        <v>11</v>
      </c>
      <c r="E175" s="35" t="s">
        <v>2</v>
      </c>
      <c r="F175" s="26"/>
      <c r="G175" s="2"/>
    </row>
    <row r="176" spans="1:7" ht="26.25" customHeight="1" thickBot="1">
      <c r="A176" s="138" t="s">
        <v>21</v>
      </c>
      <c r="B176" s="139"/>
      <c r="C176" s="140"/>
      <c r="D176" s="43" t="s">
        <v>22</v>
      </c>
      <c r="E176" s="39">
        <v>0.44097222222222227</v>
      </c>
      <c r="F176" s="27"/>
      <c r="G176" s="6"/>
    </row>
    <row r="177" spans="1:7" ht="30" thickBot="1" thickTop="1">
      <c r="A177" s="12"/>
      <c r="B177" s="82" t="s">
        <v>3</v>
      </c>
      <c r="C177" s="82" t="s">
        <v>12</v>
      </c>
      <c r="D177" s="82" t="s">
        <v>4</v>
      </c>
      <c r="E177" s="83" t="s">
        <v>5</v>
      </c>
      <c r="F177" s="83" t="s">
        <v>6</v>
      </c>
      <c r="G177" s="84" t="s">
        <v>7</v>
      </c>
    </row>
    <row r="178" spans="1:7" ht="15.75" thickTop="1">
      <c r="A178" s="16">
        <v>1</v>
      </c>
      <c r="B178" s="88" t="s">
        <v>241</v>
      </c>
      <c r="C178" s="9" t="s">
        <v>154</v>
      </c>
      <c r="D178" s="45" t="s">
        <v>155</v>
      </c>
      <c r="E178" s="31">
        <v>0.4524768518518518</v>
      </c>
      <c r="F178" s="23">
        <f>IF(E178&lt;=0," ",E178-$E$176)</f>
        <v>0.01150462962962956</v>
      </c>
      <c r="G178" s="22">
        <f>IF(E178&lt;=0," ",F178-$F$178)</f>
        <v>0</v>
      </c>
    </row>
    <row r="179" spans="1:7" ht="15">
      <c r="A179" s="17">
        <v>2</v>
      </c>
      <c r="B179" s="14" t="s">
        <v>242</v>
      </c>
      <c r="C179" s="10" t="s">
        <v>245</v>
      </c>
      <c r="D179" s="44" t="s">
        <v>271</v>
      </c>
      <c r="E179" s="23">
        <v>0.4578356481481482</v>
      </c>
      <c r="F179" s="23">
        <f>IF(E179&lt;=0," ",E179-$E$176)</f>
        <v>0.016863425925925934</v>
      </c>
      <c r="G179" s="22">
        <f>IF(E179&lt;=0," ",F179-$F$178)</f>
        <v>0.005358796296296375</v>
      </c>
    </row>
    <row r="180" spans="1:7" ht="15">
      <c r="A180" s="17"/>
      <c r="B180" s="14"/>
      <c r="C180" s="10"/>
      <c r="D180" s="21"/>
      <c r="E180" s="23"/>
      <c r="F180" s="23" t="str">
        <f>IF(E180&lt;=0," ",E180-$E$10)</f>
        <v> </v>
      </c>
      <c r="G180" s="22" t="str">
        <f>IF(E180&lt;=0," ",F180-$F$12)</f>
        <v> </v>
      </c>
    </row>
    <row r="181" ht="15.75" thickBot="1"/>
    <row r="182" ht="24.75" customHeight="1" thickBot="1" thickTop="1">
      <c r="C182" s="127" t="s">
        <v>291</v>
      </c>
    </row>
    <row r="183" spans="1:7" ht="15.75" customHeight="1" thickTop="1">
      <c r="A183" s="136" t="s">
        <v>0</v>
      </c>
      <c r="B183" s="137"/>
      <c r="C183" s="137"/>
      <c r="D183" s="34" t="s">
        <v>11</v>
      </c>
      <c r="E183" s="35" t="s">
        <v>2</v>
      </c>
      <c r="F183" s="26"/>
      <c r="G183" s="28"/>
    </row>
    <row r="184" spans="1:7" ht="15.75" customHeight="1" thickBot="1">
      <c r="A184" s="138" t="s">
        <v>20</v>
      </c>
      <c r="B184" s="131"/>
      <c r="C184" s="132"/>
      <c r="D184" s="43" t="s">
        <v>14</v>
      </c>
      <c r="E184" s="39">
        <v>0.44097222222222227</v>
      </c>
      <c r="F184" s="27"/>
      <c r="G184" s="29"/>
    </row>
    <row r="185" spans="1:7" ht="30" thickBot="1" thickTop="1">
      <c r="A185" s="110" t="s">
        <v>1</v>
      </c>
      <c r="B185" s="82" t="s">
        <v>3</v>
      </c>
      <c r="C185" s="82" t="s">
        <v>12</v>
      </c>
      <c r="D185" s="86" t="s">
        <v>4</v>
      </c>
      <c r="E185" s="83" t="s">
        <v>5</v>
      </c>
      <c r="F185" s="83" t="s">
        <v>6</v>
      </c>
      <c r="G185" s="84" t="s">
        <v>7</v>
      </c>
    </row>
    <row r="186" spans="1:7" ht="15.75" thickTop="1">
      <c r="A186" s="16">
        <v>1</v>
      </c>
      <c r="B186" s="88" t="s">
        <v>264</v>
      </c>
      <c r="C186" s="9" t="s">
        <v>142</v>
      </c>
      <c r="D186" s="92" t="s">
        <v>143</v>
      </c>
      <c r="E186" s="7">
        <v>0.46671296296296294</v>
      </c>
      <c r="F186" s="23">
        <f>IF(E186&lt;=0," ",E186-$E$184)</f>
        <v>0.025740740740740675</v>
      </c>
      <c r="G186" s="22">
        <f>IF(E186&lt;=0," ",F186-$F$186)</f>
        <v>0</v>
      </c>
    </row>
    <row r="187" spans="1:7" ht="15">
      <c r="A187" s="17">
        <v>2</v>
      </c>
      <c r="B187" s="14" t="s">
        <v>268</v>
      </c>
      <c r="C187" s="10" t="s">
        <v>269</v>
      </c>
      <c r="D187" s="10" t="s">
        <v>270</v>
      </c>
      <c r="E187" s="8">
        <v>0.46828703703703706</v>
      </c>
      <c r="F187" s="23">
        <f aca="true" t="shared" si="16" ref="F187:F195">IF(E187&lt;=0," ",E187-$E$184)</f>
        <v>0.027314814814814792</v>
      </c>
      <c r="G187" s="22">
        <f aca="true" t="shared" si="17" ref="G187:G195">IF(E187&lt;=0," ",F187-$F$186)</f>
        <v>0.0015740740740741166</v>
      </c>
    </row>
    <row r="188" spans="1:7" ht="15">
      <c r="A188" s="17">
        <v>3</v>
      </c>
      <c r="B188" s="14" t="s">
        <v>267</v>
      </c>
      <c r="C188" s="10" t="s">
        <v>254</v>
      </c>
      <c r="D188" s="10" t="s">
        <v>255</v>
      </c>
      <c r="E188" s="8">
        <v>0.4693171296296296</v>
      </c>
      <c r="F188" s="23">
        <f t="shared" si="16"/>
        <v>0.02834490740740736</v>
      </c>
      <c r="G188" s="22">
        <f t="shared" si="17"/>
        <v>0.002604166666666685</v>
      </c>
    </row>
    <row r="189" spans="1:7" ht="15">
      <c r="A189" s="17">
        <v>4</v>
      </c>
      <c r="B189" s="14" t="s">
        <v>244</v>
      </c>
      <c r="C189" s="10" t="s">
        <v>72</v>
      </c>
      <c r="D189" s="10" t="s">
        <v>17</v>
      </c>
      <c r="E189" s="8">
        <v>0.4699421296296296</v>
      </c>
      <c r="F189" s="23">
        <f t="shared" si="16"/>
        <v>0.028969907407407347</v>
      </c>
      <c r="G189" s="22">
        <f t="shared" si="17"/>
        <v>0.003229166666666672</v>
      </c>
    </row>
    <row r="190" spans="1:7" ht="15">
      <c r="A190" s="17">
        <v>5</v>
      </c>
      <c r="B190" s="14" t="s">
        <v>260</v>
      </c>
      <c r="C190" s="32" t="s">
        <v>73</v>
      </c>
      <c r="D190" s="32" t="s">
        <v>17</v>
      </c>
      <c r="E190" s="8">
        <v>0.47074074074074074</v>
      </c>
      <c r="F190" s="23">
        <f t="shared" si="16"/>
        <v>0.029768518518518472</v>
      </c>
      <c r="G190" s="22">
        <f t="shared" si="17"/>
        <v>0.004027777777777797</v>
      </c>
    </row>
    <row r="191" spans="1:7" ht="15">
      <c r="A191" s="17">
        <v>6</v>
      </c>
      <c r="B191" s="14" t="s">
        <v>266</v>
      </c>
      <c r="C191" s="10" t="s">
        <v>249</v>
      </c>
      <c r="D191" s="10" t="s">
        <v>96</v>
      </c>
      <c r="E191" s="8">
        <v>0.4713541666666667</v>
      </c>
      <c r="F191" s="23">
        <f t="shared" si="16"/>
        <v>0.03038194444444442</v>
      </c>
      <c r="G191" s="22">
        <f t="shared" si="17"/>
        <v>0.004641203703703745</v>
      </c>
    </row>
    <row r="192" spans="1:7" ht="15">
      <c r="A192" s="17">
        <v>7</v>
      </c>
      <c r="B192" s="14" t="s">
        <v>265</v>
      </c>
      <c r="C192" s="10" t="s">
        <v>144</v>
      </c>
      <c r="D192" s="21" t="s">
        <v>145</v>
      </c>
      <c r="E192" s="23">
        <v>0.4728472222222222</v>
      </c>
      <c r="F192" s="23">
        <f t="shared" si="16"/>
        <v>0.03187499999999993</v>
      </c>
      <c r="G192" s="22">
        <f t="shared" si="17"/>
        <v>0.006134259259259256</v>
      </c>
    </row>
    <row r="193" spans="1:7" ht="15">
      <c r="A193" s="17">
        <v>8</v>
      </c>
      <c r="B193" s="14" t="s">
        <v>261</v>
      </c>
      <c r="C193" s="10" t="s">
        <v>74</v>
      </c>
      <c r="D193" s="10" t="s">
        <v>16</v>
      </c>
      <c r="E193" s="8">
        <v>0.4736805555555556</v>
      </c>
      <c r="F193" s="23">
        <f t="shared" si="16"/>
        <v>0.03270833333333334</v>
      </c>
      <c r="G193" s="22">
        <f t="shared" si="17"/>
        <v>0.006967592592592664</v>
      </c>
    </row>
    <row r="194" spans="1:7" ht="15">
      <c r="A194" s="17">
        <v>9</v>
      </c>
      <c r="B194" s="14" t="s">
        <v>263</v>
      </c>
      <c r="C194" s="10" t="s">
        <v>141</v>
      </c>
      <c r="D194" s="10" t="s">
        <v>96</v>
      </c>
      <c r="E194" s="8">
        <v>0.47524305555555557</v>
      </c>
      <c r="F194" s="23">
        <f t="shared" si="16"/>
        <v>0.034270833333333306</v>
      </c>
      <c r="G194" s="22">
        <f t="shared" si="17"/>
        <v>0.00853009259259263</v>
      </c>
    </row>
    <row r="195" spans="1:7" ht="15">
      <c r="A195" s="17">
        <v>10</v>
      </c>
      <c r="B195" s="14" t="s">
        <v>262</v>
      </c>
      <c r="C195" s="18" t="s">
        <v>111</v>
      </c>
      <c r="D195" s="18" t="s">
        <v>110</v>
      </c>
      <c r="E195" s="8">
        <v>0.4762268518518518</v>
      </c>
      <c r="F195" s="23">
        <f t="shared" si="16"/>
        <v>0.03525462962962955</v>
      </c>
      <c r="G195" s="22">
        <f t="shared" si="17"/>
        <v>0.009513888888888877</v>
      </c>
    </row>
    <row r="196" spans="1:7" ht="15">
      <c r="A196" s="17">
        <v>11</v>
      </c>
      <c r="B196" s="14" t="s">
        <v>243</v>
      </c>
      <c r="C196" s="10" t="s">
        <v>71</v>
      </c>
      <c r="D196" s="10" t="s">
        <v>17</v>
      </c>
      <c r="E196" s="8"/>
      <c r="F196" s="23" t="str">
        <f>IF(E196&lt;=0," ",E196-$E$10)</f>
        <v> </v>
      </c>
      <c r="G196" s="22" t="s">
        <v>277</v>
      </c>
    </row>
    <row r="197" spans="1:7" ht="15.75" thickBot="1">
      <c r="A197" s="106"/>
      <c r="B197" s="103"/>
      <c r="C197" s="99"/>
      <c r="D197" s="99"/>
      <c r="E197" s="69"/>
      <c r="F197" s="62"/>
      <c r="G197" s="63"/>
    </row>
  </sheetData>
  <sheetProtection/>
  <mergeCells count="31">
    <mergeCell ref="A176:C176"/>
    <mergeCell ref="A183:C183"/>
    <mergeCell ref="A184:C184"/>
    <mergeCell ref="A162:C162"/>
    <mergeCell ref="A168:C168"/>
    <mergeCell ref="A169:C169"/>
    <mergeCell ref="A175:C175"/>
    <mergeCell ref="A141:C141"/>
    <mergeCell ref="A149:C149"/>
    <mergeCell ref="A150:C150"/>
    <mergeCell ref="A161:C161"/>
    <mergeCell ref="A113:C113"/>
    <mergeCell ref="A123:C123"/>
    <mergeCell ref="A124:C124"/>
    <mergeCell ref="A140:C140"/>
    <mergeCell ref="A83:C83"/>
    <mergeCell ref="A98:C98"/>
    <mergeCell ref="A99:C99"/>
    <mergeCell ref="A112:C112"/>
    <mergeCell ref="A36:C36"/>
    <mergeCell ref="A59:C59"/>
    <mergeCell ref="A60:C60"/>
    <mergeCell ref="A82:C82"/>
    <mergeCell ref="A10:C10"/>
    <mergeCell ref="A18:C18"/>
    <mergeCell ref="A19:C19"/>
    <mergeCell ref="A35:C35"/>
    <mergeCell ref="A2:G2"/>
    <mergeCell ref="B5:D5"/>
    <mergeCell ref="B7:C7"/>
    <mergeCell ref="A9:C9"/>
  </mergeCells>
  <printOptions/>
  <pageMargins left="0.787401575" right="0.787401575" top="0.984251969" bottom="0.984251969" header="0.4921259845" footer="0.4921259845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KS-Program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tomash</dc:creator>
  <cp:keywords/>
  <dc:description/>
  <cp:lastModifiedBy>JIRI</cp:lastModifiedBy>
  <cp:lastPrinted>2013-09-30T07:03:17Z</cp:lastPrinted>
  <dcterms:created xsi:type="dcterms:W3CDTF">2003-09-05T10:58:09Z</dcterms:created>
  <dcterms:modified xsi:type="dcterms:W3CDTF">2013-09-30T07:05:19Z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